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ownloads/"/>
    </mc:Choice>
  </mc:AlternateContent>
  <xr:revisionPtr revIDLastSave="0" documentId="13_ncr:1_{D4FAEB42-34A3-0641-9E5E-2A94924C71F9}" xr6:coauthVersionLast="45" xr6:coauthVersionMax="45" xr10:uidLastSave="{00000000-0000-0000-0000-000000000000}"/>
  <bookViews>
    <workbookView xWindow="21140" yWindow="460" windowWidth="19140" windowHeight="14540" xr2:uid="{E250F15B-4057-4537-AE3D-8C43BBD01F61}"/>
  </bookViews>
  <sheets>
    <sheet name="Box &amp; Whisker" sheetId="1" r:id="rId1"/>
    <sheet name="Funnel" sheetId="2" r:id="rId2"/>
    <sheet name="Histogram" sheetId="3" r:id="rId3"/>
    <sheet name="Map" sheetId="4" r:id="rId4"/>
    <sheet name="Sunburst" sheetId="5" r:id="rId5"/>
    <sheet name="Treemap" sheetId="6" r:id="rId6"/>
    <sheet name="Waterfall" sheetId="7" r:id="rId7"/>
  </sheets>
  <externalReferences>
    <externalReference r:id="rId8"/>
    <externalReference r:id="rId9"/>
  </externalReferences>
  <definedNames>
    <definedName name="_xlnm._FilterDatabase" localSheetId="3" hidden="1">Map!$B$1:$D$92</definedName>
    <definedName name="Amount">#REF!</definedName>
    <definedName name="Costs_per_Unit">#REF!</definedName>
    <definedName name="Criteria1">[1]Defects!$G$3:$G$4</definedName>
    <definedName name="Criteria2">[1]Defects!$H$3:$H$4</definedName>
    <definedName name="CurrentDate">'[1]Accounts Receivable Data'!$H$1</definedName>
    <definedName name="dailysalesfilter">#REF!</definedName>
    <definedName name="Expenses">#REF!</definedName>
    <definedName name="Finley_Sprocket">#REF!</definedName>
    <definedName name="Fixed_Costs">#REF!</definedName>
    <definedName name="floorplan_chart_arts">OFFSET([2]FloorPlan!$DS$59,0,[2]FloorPlan!$DV$72,1,[2]FloorPlan!$DW$72)</definedName>
    <definedName name="floorplan_chart_children">OFFSET([2]FloorPlan!$DS$60,0,[2]FloorPlan!$DV$72,1,[2]FloorPlan!$DW$72)</definedName>
    <definedName name="floorplan_chart_computers">OFFSET([2]FloorPlan!$DS$61,0,[2]FloorPlan!$DV$72,1,[2]FloorPlan!$DW$72)</definedName>
    <definedName name="floorplan_chart_history">OFFSET([2]FloorPlan!$DS$62,0,[2]FloorPlan!$DV$72,1,[2]FloorPlan!$DW$72)</definedName>
    <definedName name="floorplan_chart_mystery">OFFSET([2]FloorPlan!$DS$63,0,[2]FloorPlan!$DV$72,1,[2]FloorPlan!$DW$72)</definedName>
    <definedName name="floorplan_chart_nonfiction">OFFSET([2]FloorPlan!$DS$64,0,[2]FloorPlan!$DV$72,1,[2]FloorPlan!$DW$72)</definedName>
    <definedName name="floorplan_chart_periodicals">OFFSET([2]FloorPlan!$DS$65,0,[2]FloorPlan!$DV$72,1,[2]FloorPlan!$DW$72)</definedName>
    <definedName name="floorplan_chart_romance">OFFSET([2]FloorPlan!$DS$66,0,[2]FloorPlan!$DV$72,1,[2]FloorPlan!$DW$72)</definedName>
    <definedName name="floorplan_chart_science">OFFSET([2]FloorPlan!$DS$67,0,[2]FloorPlan!$DV$72,1,[2]FloorPlan!$DW$72)</definedName>
    <definedName name="floorplan_chart_sports">OFFSET([2]FloorPlan!$DS$68,0,[2]FloorPlan!$DV$72,1,[2]FloorPlan!$DW$72)</definedName>
    <definedName name="floorplanfilter">[2]FloorPlan!$B$6</definedName>
    <definedName name="Gross_Margin">#REF!</definedName>
    <definedName name="Gross_Profit">#REF!</definedName>
    <definedName name="InterestRate">0.08</definedName>
    <definedName name="Langstrom_Wrench">#REF!</definedName>
    <definedName name="Months">#REF!</definedName>
    <definedName name="Net_Profit">#REF!</definedName>
    <definedName name="NPer">#REF!</definedName>
    <definedName name="NumYears">#REF!</definedName>
    <definedName name="Price">#REF!</definedName>
    <definedName name="Principal">#REF!</definedName>
    <definedName name="Profit">#REF!</definedName>
    <definedName name="Profit_Margin">#REF!</definedName>
    <definedName name="Profit_Sharing">#REF!</definedName>
    <definedName name="Profit_Sharing_Percentage">#REF!</definedName>
    <definedName name="Rate" localSheetId="2">#REF!</definedName>
    <definedName name="Rate">#REF!</definedName>
    <definedName name="Revenue">#REF!</definedName>
    <definedName name="Sales">OFFSET(#REF!,[0]!StartYear-#REF!,0,[0]!NumYears,1)</definedName>
    <definedName name="StartYear">#REF!</definedName>
    <definedName name="surveyfilter">#REF!</definedName>
    <definedName name="Term">#REF!</definedName>
    <definedName name="Testing123">#REF!</definedName>
    <definedName name="Total_Costs">#REF!</definedName>
    <definedName name="Total_Revenue">#REF!</definedName>
    <definedName name="Unit_Cost">#REF!</definedName>
    <definedName name="Units">#REF!</definedName>
    <definedName name="Variable_Costs">#REF!</definedName>
    <definedName name="Years">OFFSET(#REF!,[0]!StartYear-#REF!,0,[0]!NumYears,1)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7" l="1"/>
  <c r="B13" i="7"/>
  <c r="B9" i="7"/>
  <c r="B5" i="7"/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<sst xmlns="http://schemas.openxmlformats.org/spreadsheetml/2006/main" count="1083" uniqueCount="221">
  <si>
    <t>Product Name</t>
  </si>
  <si>
    <t>Qty On Hand</t>
  </si>
  <si>
    <t>Value</t>
  </si>
  <si>
    <t>Northwind Traders Chai</t>
  </si>
  <si>
    <t>Northwind Traders Syrup</t>
  </si>
  <si>
    <t>Northwind Traders Cajun Seasoning</t>
  </si>
  <si>
    <t>Northwind Traders Olive Oil</t>
  </si>
  <si>
    <t>Northwind Traders Boysenberry Spread</t>
  </si>
  <si>
    <t>Northwind Traders Dried Pears</t>
  </si>
  <si>
    <t>Northwind Traders Curry Sauce</t>
  </si>
  <si>
    <t>Northwind Traders Walnuts</t>
  </si>
  <si>
    <t>Northwind Traders Fruit Cocktail</t>
  </si>
  <si>
    <t>Northwind Traders Chocolate Biscuits Mix</t>
  </si>
  <si>
    <t>Northwind Traders Marmalade</t>
  </si>
  <si>
    <t>Northwind Traders Scones</t>
  </si>
  <si>
    <t>Northwind Traders Beer</t>
  </si>
  <si>
    <t>Northwind Traders Crab Meat</t>
  </si>
  <si>
    <t>Northwind Traders Clam Chowder</t>
  </si>
  <si>
    <t>Northwind Traders Coffee</t>
  </si>
  <si>
    <t>Northwind Traders Chocolate</t>
  </si>
  <si>
    <t>Northwind Traders Dried Apples</t>
  </si>
  <si>
    <t>Northwind Traders Long Grain Rice</t>
  </si>
  <si>
    <t>Northwind Traders Gnocchi</t>
  </si>
  <si>
    <t>Northwind Traders Ravioli</t>
  </si>
  <si>
    <t>Northwind Traders Hot Pepper Sauce</t>
  </si>
  <si>
    <t>Northwind Traders Tomato Sauce</t>
  </si>
  <si>
    <t>Northwind Traders Mozzarella</t>
  </si>
  <si>
    <t>Northwind Traders Almonds</t>
  </si>
  <si>
    <t>Northwind Traders Mustard</t>
  </si>
  <si>
    <t>Northwind Traders Dried Plums</t>
  </si>
  <si>
    <t>Northwind Traders Green Tea</t>
  </si>
  <si>
    <t>Northwind Traders Granola</t>
  </si>
  <si>
    <t>Northwind Traders Potato Chips</t>
  </si>
  <si>
    <t>Northwind Traders Brownie Mix</t>
  </si>
  <si>
    <t>Northwind Traders Cake Mix</t>
  </si>
  <si>
    <t>Northwind Traders Tea</t>
  </si>
  <si>
    <t>Northwind Traders Pears</t>
  </si>
  <si>
    <t>Northwind Traders Peaches</t>
  </si>
  <si>
    <t>Northwind Traders Pineapple</t>
  </si>
  <si>
    <t>Northwind Traders Cherry Pie Filling</t>
  </si>
  <si>
    <t>Northwind Traders Green Beans</t>
  </si>
  <si>
    <t>Northwind Traders Corn</t>
  </si>
  <si>
    <t>Northwind Traders Peas</t>
  </si>
  <si>
    <t>Northwind Traders Tuna Fish</t>
  </si>
  <si>
    <t>Northwind Traders Smoked Salmon</t>
  </si>
  <si>
    <t>Northwind Traders Hot Cereal</t>
  </si>
  <si>
    <t>Northwind Traders Vegetable Soup</t>
  </si>
  <si>
    <t>Northwind Traders Chicken Soup</t>
  </si>
  <si>
    <t>Cost Price</t>
  </si>
  <si>
    <t>Student Enrolment for CompSci 101</t>
  </si>
  <si>
    <t>Milestone</t>
  </si>
  <si>
    <t>Students</t>
  </si>
  <si>
    <t>First pop quiz</t>
  </si>
  <si>
    <t>Start of semester</t>
  </si>
  <si>
    <t>End of first week</t>
  </si>
  <si>
    <t>First assignment</t>
  </si>
  <si>
    <t>Mid-term</t>
  </si>
  <si>
    <t>Final exam</t>
  </si>
  <si>
    <t>Student Grades</t>
  </si>
  <si>
    <t>Student ID</t>
  </si>
  <si>
    <t>Grade</t>
  </si>
  <si>
    <t>Customer</t>
  </si>
  <si>
    <t>Country</t>
  </si>
  <si>
    <t>Total</t>
  </si>
  <si>
    <t>OrderID</t>
  </si>
  <si>
    <t>Cactus Comidas para llevar</t>
  </si>
  <si>
    <t>Océano Atlántico Ltda.</t>
  </si>
  <si>
    <t>Rancho grande</t>
  </si>
  <si>
    <t>Ernst Handel</t>
  </si>
  <si>
    <t>Piccolo und mehr</t>
  </si>
  <si>
    <t>Maison Dewey</t>
  </si>
  <si>
    <t>Suprêmes délices</t>
  </si>
  <si>
    <t>Hanari Carnes</t>
  </si>
  <si>
    <t>Que Delícia</t>
  </si>
  <si>
    <t>Ricardo Adocicados</t>
  </si>
  <si>
    <t>Comércio Mineiro</t>
  </si>
  <si>
    <t>Gourmet Lanchonetes</t>
  </si>
  <si>
    <t>Queen Cozinha</t>
  </si>
  <si>
    <t>Tradição Hipermercados</t>
  </si>
  <si>
    <t>Wellington Importadora</t>
  </si>
  <si>
    <t>Bottom-Dollar Markets</t>
  </si>
  <si>
    <t>Laughing Bacchus Wine Cellars</t>
  </si>
  <si>
    <t>Vaffeljernet</t>
  </si>
  <si>
    <t>Wilman Kala</t>
  </si>
  <si>
    <t>Blondel père et fils</t>
  </si>
  <si>
    <t>Bon app'</t>
  </si>
  <si>
    <t>Du monde entier</t>
  </si>
  <si>
    <t>France restauration</t>
  </si>
  <si>
    <t>La corne d'abondance</t>
  </si>
  <si>
    <t>La maison d'Asie</t>
  </si>
  <si>
    <t>Spécialités du monde</t>
  </si>
  <si>
    <t>Victuailles en stock</t>
  </si>
  <si>
    <t>Alfreds Futterkiste</t>
  </si>
  <si>
    <t>Blauer See Delikatessen</t>
  </si>
  <si>
    <t>Drachenblut Delikatessen</t>
  </si>
  <si>
    <t>Frankenversand</t>
  </si>
  <si>
    <t>Königlich Essen</t>
  </si>
  <si>
    <t>Lehmanns Marktstand</t>
  </si>
  <si>
    <t>Morgenstern Gesundkost</t>
  </si>
  <si>
    <t>Ottilies Käseladen</t>
  </si>
  <si>
    <t>QUICK-Stop</t>
  </si>
  <si>
    <t>Toms Spezialitäten</t>
  </si>
  <si>
    <t>Hungry Owl All-Night Grocers</t>
  </si>
  <si>
    <t>Magazzini Alimentari Riuniti</t>
  </si>
  <si>
    <t>Reggiani Caseifici</t>
  </si>
  <si>
    <t>Ana Trujillo Emparedados y helados</t>
  </si>
  <si>
    <t>Antonio Moreno Taquería</t>
  </si>
  <si>
    <t>Tortuga Restaurante</t>
  </si>
  <si>
    <t>Santé Gourmet</t>
  </si>
  <si>
    <t>Wolski Zajazd</t>
  </si>
  <si>
    <t>Furia Bacalhau e Frutos do Mar</t>
  </si>
  <si>
    <t>Old World Delicatessen</t>
  </si>
  <si>
    <t>Bólido Comidas preparadas</t>
  </si>
  <si>
    <t>Galería del gastronómo</t>
  </si>
  <si>
    <t>Godos Cocina Típica</t>
  </si>
  <si>
    <t>Romero y tomillo</t>
  </si>
  <si>
    <t>Berglunds snabbköp</t>
  </si>
  <si>
    <t>Folk och fä HB</t>
  </si>
  <si>
    <t>Chop-suey Chinese</t>
  </si>
  <si>
    <t>Richter Supermarkt</t>
  </si>
  <si>
    <t>Island Trading</t>
  </si>
  <si>
    <t>Around the Horn</t>
  </si>
  <si>
    <t>B's Beverages</t>
  </si>
  <si>
    <t>Consolidated Holdings</t>
  </si>
  <si>
    <t>Eastern Connection</t>
  </si>
  <si>
    <t>Seven Seas Imports</t>
  </si>
  <si>
    <t>Let's Stop N Shop</t>
  </si>
  <si>
    <t>Save-a-lot Markets</t>
  </si>
  <si>
    <t>Rattlesnake Canyon Grocery</t>
  </si>
  <si>
    <t>Great Lakes Food Market</t>
  </si>
  <si>
    <t>Lonesome Pine Restaurant</t>
  </si>
  <si>
    <t>Trail's Head Gourmet Provisioners</t>
  </si>
  <si>
    <t>White Clover Markets</t>
  </si>
  <si>
    <t>Split Rail Beer &amp; Ale</t>
  </si>
  <si>
    <t>LILA-Supermercado</t>
  </si>
  <si>
    <t>LINO-Delicateses</t>
  </si>
  <si>
    <t>HILARIÓN-Abastos</t>
  </si>
  <si>
    <t>Technical Books Sales</t>
  </si>
  <si>
    <t>Category</t>
  </si>
  <si>
    <t>Subcategory</t>
  </si>
  <si>
    <t>Sub-subcategory</t>
  </si>
  <si>
    <t>Sales</t>
  </si>
  <si>
    <t>Certification</t>
  </si>
  <si>
    <t>MOS</t>
  </si>
  <si>
    <t>Excel</t>
  </si>
  <si>
    <t>Access</t>
  </si>
  <si>
    <t>Word</t>
  </si>
  <si>
    <t>CompTIA</t>
  </si>
  <si>
    <t>Internet</t>
  </si>
  <si>
    <t>Blogging</t>
  </si>
  <si>
    <t>Social Media</t>
  </si>
  <si>
    <t>Facebook</t>
  </si>
  <si>
    <t>Instagram</t>
  </si>
  <si>
    <t>Ecommerce</t>
  </si>
  <si>
    <t>Hardware</t>
  </si>
  <si>
    <t>Gadgets</t>
  </si>
  <si>
    <t>Smartphones</t>
  </si>
  <si>
    <t>Tablets</t>
  </si>
  <si>
    <t>Macs</t>
  </si>
  <si>
    <t>PCs</t>
  </si>
  <si>
    <t>Networking</t>
  </si>
  <si>
    <t>Cloud Computing</t>
  </si>
  <si>
    <t>Networks</t>
  </si>
  <si>
    <t>Administration</t>
  </si>
  <si>
    <t>Protocols</t>
  </si>
  <si>
    <t>Security</t>
  </si>
  <si>
    <t>Wireless</t>
  </si>
  <si>
    <t>Privacy &amp; Security</t>
  </si>
  <si>
    <t>Cryptography</t>
  </si>
  <si>
    <t>Firewalls</t>
  </si>
  <si>
    <t>Linux</t>
  </si>
  <si>
    <t>Windows</t>
  </si>
  <si>
    <t>Online</t>
  </si>
  <si>
    <t>Privacy</t>
  </si>
  <si>
    <t>Safety</t>
  </si>
  <si>
    <t>Web Development</t>
  </si>
  <si>
    <t>CSS</t>
  </si>
  <si>
    <t>HTML</t>
  </si>
  <si>
    <t>JavaScript</t>
  </si>
  <si>
    <t>Web Design</t>
  </si>
  <si>
    <t>Server</t>
  </si>
  <si>
    <t>Client</t>
  </si>
  <si>
    <t>MySQL</t>
  </si>
  <si>
    <t>Node.js</t>
  </si>
  <si>
    <t>PHP</t>
  </si>
  <si>
    <t>E-readers</t>
  </si>
  <si>
    <t>Gross Revenue</t>
  </si>
  <si>
    <t>Net Revenue</t>
  </si>
  <si>
    <t>Inventory</t>
  </si>
  <si>
    <t>Merchandising</t>
  </si>
  <si>
    <t>Other sales costs</t>
  </si>
  <si>
    <t>Gross Income</t>
  </si>
  <si>
    <t>Staff</t>
  </si>
  <si>
    <t>Marketing</t>
  </si>
  <si>
    <t>Operating Income</t>
  </si>
  <si>
    <t>Taxes</t>
  </si>
  <si>
    <t>Net Income</t>
  </si>
  <si>
    <t>Income Statement</t>
  </si>
  <si>
    <t>Adjustments</t>
  </si>
  <si>
    <t>Facilities &amp; Insurance</t>
  </si>
  <si>
    <t>Argentina</t>
  </si>
  <si>
    <t>Austria</t>
  </si>
  <si>
    <t>Belgium</t>
  </si>
  <si>
    <t>Brazil</t>
  </si>
  <si>
    <t>Canada</t>
  </si>
  <si>
    <t>Denmark</t>
  </si>
  <si>
    <t>Finland</t>
  </si>
  <si>
    <t>France</t>
  </si>
  <si>
    <t>Germany</t>
  </si>
  <si>
    <t>Ireland</t>
  </si>
  <si>
    <t>Italy</t>
  </si>
  <si>
    <t>Mexico</t>
  </si>
  <si>
    <t>Norway</t>
  </si>
  <si>
    <t>Poland</t>
  </si>
  <si>
    <t>Portugal</t>
  </si>
  <si>
    <t>Spain</t>
  </si>
  <si>
    <t>Sweden</t>
  </si>
  <si>
    <t>Switzerland</t>
  </si>
  <si>
    <t>UK</t>
  </si>
  <si>
    <t>USA</t>
  </si>
  <si>
    <t>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</si>
</sst>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&quot;$&quot;#,##0.00;\(&quot;$&quot;#,##0.00\)"/>
    <numFmt numFmtId="170" formatCode="_(* #,##0_);_(* \(#,##0\);_(* &quot;-&quot;??_);_(@_)"/>
    <numFmt numFmtId="171" formatCode="\G\e\n\e\r\a\l"/>
    <numFmt numFmtId="172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/>
    <xf numFmtId="0" fontId="8" fillId="0" borderId="0"/>
    <xf numFmtId="171" fontId="5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 wrapText="1"/>
    </xf>
    <xf numFmtId="169" fontId="9" fillId="0" borderId="2" xfId="6" applyNumberFormat="1" applyFont="1" applyBorder="1" applyAlignment="1">
      <alignment horizontal="right" wrapText="1"/>
    </xf>
    <xf numFmtId="169" fontId="9" fillId="0" borderId="3" xfId="6" applyNumberFormat="1" applyFont="1" applyBorder="1" applyAlignment="1">
      <alignment horizontal="right" wrapText="1"/>
    </xf>
    <xf numFmtId="169" fontId="9" fillId="0" borderId="4" xfId="6" applyNumberFormat="1" applyFont="1" applyBorder="1" applyAlignment="1">
      <alignment horizontal="right" wrapText="1"/>
    </xf>
    <xf numFmtId="169" fontId="9" fillId="0" borderId="5" xfId="6" applyNumberFormat="1" applyFont="1" applyBorder="1" applyAlignment="1">
      <alignment horizontal="right" wrapText="1"/>
    </xf>
    <xf numFmtId="170" fontId="6" fillId="0" borderId="0" xfId="1" applyNumberFormat="1" applyFont="1"/>
    <xf numFmtId="0" fontId="2" fillId="0" borderId="0" xfId="3"/>
    <xf numFmtId="0" fontId="3" fillId="0" borderId="1" xfId="4"/>
    <xf numFmtId="171" fontId="10" fillId="0" borderId="0" xfId="7" applyFont="1" applyAlignment="1">
      <alignment horizontal="center"/>
    </xf>
    <xf numFmtId="171" fontId="10" fillId="0" borderId="0" xfId="7" applyFont="1"/>
    <xf numFmtId="171" fontId="2" fillId="0" borderId="0" xfId="3" applyNumberFormat="1" applyAlignment="1">
      <alignment horizontal="left"/>
    </xf>
    <xf numFmtId="171" fontId="3" fillId="0" borderId="1" xfId="4" applyNumberFormat="1" applyAlignment="1">
      <alignment horizontal="center" wrapText="1"/>
    </xf>
    <xf numFmtId="1" fontId="10" fillId="0" borderId="0" xfId="7" applyNumberFormat="1" applyFont="1" applyBorder="1" applyAlignment="1">
      <alignment horizontal="center"/>
    </xf>
    <xf numFmtId="171" fontId="10" fillId="0" borderId="0" xfId="7" applyFont="1" applyBorder="1"/>
    <xf numFmtId="171" fontId="10" fillId="0" borderId="0" xfId="7" applyFont="1" applyBorder="1" applyAlignment="1">
      <alignment horizontal="center"/>
    </xf>
    <xf numFmtId="0" fontId="4" fillId="2" borderId="6" xfId="9" applyFont="1" applyFill="1" applyBorder="1"/>
    <xf numFmtId="44" fontId="4" fillId="2" borderId="6" xfId="2" applyFont="1" applyFill="1" applyBorder="1"/>
    <xf numFmtId="0" fontId="12" fillId="0" borderId="0" xfId="9"/>
    <xf numFmtId="0" fontId="12" fillId="3" borderId="0" xfId="9" applyFill="1"/>
    <xf numFmtId="44" fontId="0" fillId="3" borderId="0" xfId="2" applyFont="1" applyFill="1" applyBorder="1"/>
    <xf numFmtId="0" fontId="12" fillId="4" borderId="0" xfId="9" applyFill="1"/>
    <xf numFmtId="44" fontId="0" fillId="4" borderId="0" xfId="2" applyFont="1" applyFill="1" applyBorder="1"/>
    <xf numFmtId="0" fontId="12" fillId="5" borderId="0" xfId="9" applyFill="1"/>
    <xf numFmtId="0" fontId="12" fillId="3" borderId="7" xfId="9" applyFill="1" applyBorder="1"/>
    <xf numFmtId="44" fontId="0" fillId="3" borderId="7" xfId="2" applyFont="1" applyFill="1" applyBorder="1"/>
    <xf numFmtId="0" fontId="12" fillId="0" borderId="7" xfId="9" applyBorder="1"/>
    <xf numFmtId="44" fontId="0" fillId="0" borderId="0" xfId="2" applyFont="1"/>
    <xf numFmtId="172" fontId="0" fillId="0" borderId="0" xfId="0" applyNumberFormat="1"/>
    <xf numFmtId="0" fontId="13" fillId="0" borderId="0" xfId="0" applyFont="1" applyAlignment="1">
      <alignment vertical="center"/>
    </xf>
    <xf numFmtId="6" fontId="13" fillId="0" borderId="0" xfId="0" applyNumberFormat="1" applyFont="1" applyAlignment="1">
      <alignment vertical="center"/>
    </xf>
    <xf numFmtId="0" fontId="13" fillId="0" borderId="8" xfId="0" applyFont="1" applyBorder="1" applyAlignment="1">
      <alignment vertical="center"/>
    </xf>
    <xf numFmtId="6" fontId="13" fillId="0" borderId="8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6" fontId="14" fillId="0" borderId="9" xfId="0" applyNumberFormat="1" applyFont="1" applyBorder="1" applyAlignment="1">
      <alignment vertical="center"/>
    </xf>
  </cellXfs>
  <cellStyles count="10">
    <cellStyle name="Comma" xfId="1" builtinId="3"/>
    <cellStyle name="Currency" xfId="2" builtinId="4"/>
    <cellStyle name="Heading 2" xfId="4" builtinId="17"/>
    <cellStyle name="Normal" xfId="0" builtinId="0"/>
    <cellStyle name="Normal 2" xfId="8" xr:uid="{77A4961B-DE57-4A9A-9A55-10CAC2777C37}"/>
    <cellStyle name="Normal 3" xfId="5" xr:uid="{928880E5-3FF3-4226-988C-BA79C7F77817}"/>
    <cellStyle name="Normal 4" xfId="9" xr:uid="{93D548D2-FD9D-4096-8AEB-A539102ED244}"/>
    <cellStyle name="Normal_Analysis Toolpack_1" xfId="7" xr:uid="{AA40D8B1-A6FC-4B93-A50C-3B968DDB4D70}"/>
    <cellStyle name="Normal_Inventory" xfId="6" xr:uid="{97B4A954-DE9C-4F57-99CC-D317E72EBFDF}"/>
    <cellStyle name="Title" xfId="3" builtinId="15"/>
  </cellStyles>
  <dxfs count="9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scheme val="minor"/>
      </font>
      <numFmt numFmtId="169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scheme val="minor"/>
      </font>
      <numFmt numFmtId="169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70" formatCode="_(* #,##0_);_(* \(#,##0\);_(* &quot;-&quot;??_);_(@_)"/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382b24bab9a5c8b/Documents/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:/Users/frankle/Desktop/Copy%20of%20Book%20Sales%20Demo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>
        <row r="1">
          <cell r="H1">
            <v>43881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Waterfall"/>
      <sheetName val="Treemap"/>
      <sheetName val="Histogram"/>
      <sheetName val="Box &amp; Whisker"/>
      <sheetName val="Pareto"/>
      <sheetName val="Time Grouping"/>
      <sheetName val="Forecasting"/>
      <sheetName val="Sheet4"/>
      <sheetName val="Sheet2"/>
      <sheetName val="Sheet3"/>
      <sheetName val="Forecasting (2)"/>
      <sheetName val="Sheet1"/>
      <sheetName val="Power Map"/>
      <sheetName val=" Forecast Model - Childrens"/>
      <sheetName val="ORIGINAL SHEETS FOLLOW"/>
      <sheetName val="HistoricalYearly"/>
      <sheetName val="MonthlySales"/>
      <sheetName val="WeeklySales"/>
      <sheetName val="EmployeeData1"/>
      <sheetName val="EmployeeData3"/>
      <sheetName val="FloorPlan"/>
    </sheetNames>
    <sheetDataSet>
      <sheetData sheetId="0"/>
      <sheetData sheetId="1">
        <row r="30">
          <cell r="B30" t="str">
            <v>Gross Revenue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B6" t="str">
            <v>Entire_Year</v>
          </cell>
        </row>
        <row r="59">
          <cell r="DS59" t="str">
            <v>Arts &amp; Photography</v>
          </cell>
        </row>
        <row r="60">
          <cell r="DS60" t="str">
            <v>Children's Books</v>
          </cell>
        </row>
        <row r="61">
          <cell r="DS61" t="str">
            <v>Computers &amp; Internet</v>
          </cell>
        </row>
        <row r="62">
          <cell r="DS62" t="str">
            <v>History</v>
          </cell>
        </row>
        <row r="63">
          <cell r="DS63" t="str">
            <v>Mystery &amp; Thrillers</v>
          </cell>
        </row>
        <row r="64">
          <cell r="DS64" t="str">
            <v>Nonfiction</v>
          </cell>
        </row>
        <row r="65">
          <cell r="DS65" t="str">
            <v>Periodicals</v>
          </cell>
        </row>
        <row r="66">
          <cell r="DS66" t="str">
            <v>Romance</v>
          </cell>
        </row>
        <row r="67">
          <cell r="DS67" t="str">
            <v>Science Fiction &amp; Fantasy</v>
          </cell>
        </row>
        <row r="68">
          <cell r="DS68" t="str">
            <v>Sports</v>
          </cell>
        </row>
        <row r="72">
          <cell r="DV72">
            <v>1</v>
          </cell>
          <cell r="DW72">
            <v>12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0E94FE-1B4C-404A-8782-B1A4FE226F0C}" name="Inventory" displayName="Inventory" ref="A1:D46" headerRowDxfId="8" dataDxfId="7" totalsRowDxfId="6">
  <autoFilter ref="A1:D46" xr:uid="{00000000-0009-0000-0100-000004000000}"/>
  <tableColumns count="4">
    <tableColumn id="2" xr3:uid="{8D7CF763-15D8-47EA-ADD4-9D9E625C5972}" name="Product Name" totalsRowLabel="Total" dataDxfId="5"/>
    <tableColumn id="7" xr3:uid="{E6D5B235-DA0C-4943-A0D5-67E05F93A8DC}" name="Qty On Hand" totalsRowFunction="sum" dataDxfId="4" dataCellStyle="Comma"/>
    <tableColumn id="4" xr3:uid="{965A03CC-367E-4A07-A722-5DAB13F551A3}" name="Cost Price" dataDxfId="3" totalsRowDxfId="2" dataCellStyle="Normal_Inventory"/>
    <tableColumn id="1" xr3:uid="{2FFF7EDD-9A2D-4B18-9878-2476C1B918B4}" name="Value" dataDxfId="1" totalsRowDxfId="0" dataCellStyle="Normal_Inventory">
      <calculatedColumnFormula>Inventory[[#This Row],[Qty On Hand]] * Inventory[[#This Row],[Cost Price]]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3F18-59AA-4AE8-A51F-AEED42047FA1}">
  <dimension ref="A1:D46"/>
  <sheetViews>
    <sheetView tabSelected="1" topLeftCell="B1" workbookViewId="0">
      <selection activeCell="D1" sqref="D1"/>
    </sheetView>
  </sheetViews>
  <sheetFormatPr baseColWidth="10" defaultColWidth="8.83203125" defaultRowHeight="19" x14ac:dyDescent="0.25"/>
  <cols>
    <col min="1" max="1" width="36.5" style="1" bestFit="1" customWidth="1"/>
    <col min="2" max="2" width="11.1640625" style="1" customWidth="1"/>
    <col min="3" max="3" width="14.83203125" style="1" bestFit="1" customWidth="1"/>
    <col min="4" max="4" width="14.33203125" style="1" bestFit="1" customWidth="1"/>
    <col min="5" max="16384" width="8.83203125" style="1"/>
  </cols>
  <sheetData>
    <row r="1" spans="1:4" s="2" customFormat="1" ht="35.25" customHeight="1" x14ac:dyDescent="0.25">
      <c r="A1" s="2" t="s">
        <v>0</v>
      </c>
      <c r="B1" s="3" t="s">
        <v>1</v>
      </c>
      <c r="C1" s="2" t="s">
        <v>48</v>
      </c>
      <c r="D1" s="2" t="s">
        <v>2</v>
      </c>
    </row>
    <row r="2" spans="1:4" x14ac:dyDescent="0.25">
      <c r="A2" s="1" t="s">
        <v>3</v>
      </c>
      <c r="B2" s="8">
        <v>25</v>
      </c>
      <c r="C2" s="4">
        <v>13.5</v>
      </c>
      <c r="D2" s="5">
        <f>Inventory[[#This Row],[Qty On Hand]] * Inventory[[#This Row],[Cost Price]]</f>
        <v>337.5</v>
      </c>
    </row>
    <row r="3" spans="1:4" x14ac:dyDescent="0.25">
      <c r="A3" s="1" t="s">
        <v>4</v>
      </c>
      <c r="B3" s="8">
        <v>50</v>
      </c>
      <c r="C3" s="4">
        <v>7.5</v>
      </c>
      <c r="D3" s="6">
        <f>Inventory[[#This Row],[Qty On Hand]] * Inventory[[#This Row],[Cost Price]]</f>
        <v>375</v>
      </c>
    </row>
    <row r="4" spans="1:4" x14ac:dyDescent="0.25">
      <c r="A4" s="1" t="s">
        <v>5</v>
      </c>
      <c r="B4" s="8">
        <v>37</v>
      </c>
      <c r="C4" s="4">
        <v>16.5</v>
      </c>
      <c r="D4" s="6">
        <f>Inventory[[#This Row],[Qty On Hand]] * Inventory[[#This Row],[Cost Price]]</f>
        <v>610.5</v>
      </c>
    </row>
    <row r="5" spans="1:4" x14ac:dyDescent="0.25">
      <c r="A5" s="1" t="s">
        <v>6</v>
      </c>
      <c r="B5" s="8">
        <v>15</v>
      </c>
      <c r="C5" s="4">
        <v>16.012499999999999</v>
      </c>
      <c r="D5" s="6">
        <f>Inventory[[#This Row],[Qty On Hand]] * Inventory[[#This Row],[Cost Price]]</f>
        <v>240.1875</v>
      </c>
    </row>
    <row r="6" spans="1:4" x14ac:dyDescent="0.25">
      <c r="A6" s="1" t="s">
        <v>7</v>
      </c>
      <c r="B6" s="8">
        <v>43</v>
      </c>
      <c r="C6" s="4">
        <v>18.75</v>
      </c>
      <c r="D6" s="6">
        <f>Inventory[[#This Row],[Qty On Hand]] * Inventory[[#This Row],[Cost Price]]</f>
        <v>806.25</v>
      </c>
    </row>
    <row r="7" spans="1:4" x14ac:dyDescent="0.25">
      <c r="A7" s="1" t="s">
        <v>8</v>
      </c>
      <c r="B7" s="8">
        <v>22</v>
      </c>
      <c r="C7" s="4">
        <v>22.5</v>
      </c>
      <c r="D7" s="6">
        <f>Inventory[[#This Row],[Qty On Hand]] * Inventory[[#This Row],[Cost Price]]</f>
        <v>495</v>
      </c>
    </row>
    <row r="8" spans="1:4" x14ac:dyDescent="0.25">
      <c r="A8" s="1" t="s">
        <v>9</v>
      </c>
      <c r="B8" s="8">
        <v>16</v>
      </c>
      <c r="C8" s="4">
        <v>30</v>
      </c>
      <c r="D8" s="6">
        <f>Inventory[[#This Row],[Qty On Hand]] * Inventory[[#This Row],[Cost Price]]</f>
        <v>480</v>
      </c>
    </row>
    <row r="9" spans="1:4" x14ac:dyDescent="0.25">
      <c r="A9" s="1" t="s">
        <v>10</v>
      </c>
      <c r="B9" s="8">
        <v>40</v>
      </c>
      <c r="C9" s="4">
        <v>17.4375</v>
      </c>
      <c r="D9" s="6">
        <f>Inventory[[#This Row],[Qty On Hand]] * Inventory[[#This Row],[Cost Price]]</f>
        <v>697.5</v>
      </c>
    </row>
    <row r="10" spans="1:4" x14ac:dyDescent="0.25">
      <c r="A10" s="1" t="s">
        <v>11</v>
      </c>
      <c r="B10" s="8">
        <v>55</v>
      </c>
      <c r="C10" s="4">
        <v>29.25</v>
      </c>
      <c r="D10" s="6">
        <f>Inventory[[#This Row],[Qty On Hand]] * Inventory[[#This Row],[Cost Price]]</f>
        <v>1608.75</v>
      </c>
    </row>
    <row r="11" spans="1:4" x14ac:dyDescent="0.25">
      <c r="A11" s="1" t="s">
        <v>12</v>
      </c>
      <c r="B11" s="8">
        <v>96</v>
      </c>
      <c r="C11" s="4">
        <v>6.9</v>
      </c>
      <c r="D11" s="6">
        <f>Inventory[[#This Row],[Qty On Hand]] * Inventory[[#This Row],[Cost Price]]</f>
        <v>662.40000000000009</v>
      </c>
    </row>
    <row r="12" spans="1:4" x14ac:dyDescent="0.25">
      <c r="A12" s="1" t="s">
        <v>13</v>
      </c>
      <c r="B12" s="8">
        <v>15</v>
      </c>
      <c r="C12" s="4">
        <v>60.75</v>
      </c>
      <c r="D12" s="6">
        <f>Inventory[[#This Row],[Qty On Hand]] * Inventory[[#This Row],[Cost Price]]</f>
        <v>911.25</v>
      </c>
    </row>
    <row r="13" spans="1:4" x14ac:dyDescent="0.25">
      <c r="A13" s="1" t="s">
        <v>14</v>
      </c>
      <c r="B13" s="8">
        <v>123</v>
      </c>
      <c r="C13" s="4">
        <v>7.5</v>
      </c>
      <c r="D13" s="6">
        <f>Inventory[[#This Row],[Qty On Hand]] * Inventory[[#This Row],[Cost Price]]</f>
        <v>922.5</v>
      </c>
    </row>
    <row r="14" spans="1:4" x14ac:dyDescent="0.25">
      <c r="A14" s="1" t="s">
        <v>15</v>
      </c>
      <c r="B14" s="8">
        <v>23</v>
      </c>
      <c r="C14" s="4">
        <v>10.5</v>
      </c>
      <c r="D14" s="6">
        <f>Inventory[[#This Row],[Qty On Hand]] * Inventory[[#This Row],[Cost Price]]</f>
        <v>241.5</v>
      </c>
    </row>
    <row r="15" spans="1:4" x14ac:dyDescent="0.25">
      <c r="A15" s="1" t="s">
        <v>16</v>
      </c>
      <c r="B15" s="8">
        <v>76</v>
      </c>
      <c r="C15" s="4">
        <v>13.8</v>
      </c>
      <c r="D15" s="6">
        <f>Inventory[[#This Row],[Qty On Hand]] * Inventory[[#This Row],[Cost Price]]</f>
        <v>1048.8</v>
      </c>
    </row>
    <row r="16" spans="1:4" x14ac:dyDescent="0.25">
      <c r="A16" s="1" t="s">
        <v>17</v>
      </c>
      <c r="B16" s="8">
        <v>33</v>
      </c>
      <c r="C16" s="4">
        <v>7.2374999999999998</v>
      </c>
      <c r="D16" s="6">
        <f>Inventory[[#This Row],[Qty On Hand]] * Inventory[[#This Row],[Cost Price]]</f>
        <v>238.83750000000001</v>
      </c>
    </row>
    <row r="17" spans="1:4" x14ac:dyDescent="0.25">
      <c r="A17" s="1" t="s">
        <v>18</v>
      </c>
      <c r="B17" s="8">
        <v>161</v>
      </c>
      <c r="C17" s="4">
        <v>34.5</v>
      </c>
      <c r="D17" s="6">
        <f>Inventory[[#This Row],[Qty On Hand]] * Inventory[[#This Row],[Cost Price]]</f>
        <v>5554.5</v>
      </c>
    </row>
    <row r="18" spans="1:4" x14ac:dyDescent="0.25">
      <c r="A18" s="1" t="s">
        <v>19</v>
      </c>
      <c r="B18" s="8">
        <v>245</v>
      </c>
      <c r="C18" s="4">
        <v>9.5625</v>
      </c>
      <c r="D18" s="6">
        <f>Inventory[[#This Row],[Qty On Hand]] * Inventory[[#This Row],[Cost Price]]</f>
        <v>2342.8125</v>
      </c>
    </row>
    <row r="19" spans="1:4" x14ac:dyDescent="0.25">
      <c r="A19" s="1" t="s">
        <v>20</v>
      </c>
      <c r="B19" s="8">
        <v>58</v>
      </c>
      <c r="C19" s="4">
        <v>39.75</v>
      </c>
      <c r="D19" s="6">
        <f>Inventory[[#This Row],[Qty On Hand]] * Inventory[[#This Row],[Cost Price]]</f>
        <v>2305.5</v>
      </c>
    </row>
    <row r="20" spans="1:4" x14ac:dyDescent="0.25">
      <c r="A20" s="1" t="s">
        <v>21</v>
      </c>
      <c r="B20" s="8">
        <v>60</v>
      </c>
      <c r="C20" s="4">
        <v>5.25</v>
      </c>
      <c r="D20" s="6">
        <f>Inventory[[#This Row],[Qty On Hand]] * Inventory[[#This Row],[Cost Price]]</f>
        <v>315</v>
      </c>
    </row>
    <row r="21" spans="1:4" x14ac:dyDescent="0.25">
      <c r="A21" s="1" t="s">
        <v>22</v>
      </c>
      <c r="B21" s="8">
        <v>61</v>
      </c>
      <c r="C21" s="4">
        <v>28.5</v>
      </c>
      <c r="D21" s="6">
        <f>Inventory[[#This Row],[Qty On Hand]] * Inventory[[#This Row],[Cost Price]]</f>
        <v>1738.5</v>
      </c>
    </row>
    <row r="22" spans="1:4" x14ac:dyDescent="0.25">
      <c r="A22" s="1" t="s">
        <v>23</v>
      </c>
      <c r="B22" s="8">
        <v>80</v>
      </c>
      <c r="C22" s="4">
        <v>14.625</v>
      </c>
      <c r="D22" s="6">
        <f>Inventory[[#This Row],[Qty On Hand]] * Inventory[[#This Row],[Cost Price]]</f>
        <v>1170</v>
      </c>
    </row>
    <row r="23" spans="1:4" x14ac:dyDescent="0.25">
      <c r="A23" s="1" t="s">
        <v>24</v>
      </c>
      <c r="B23" s="8">
        <v>40</v>
      </c>
      <c r="C23" s="4">
        <v>15.7875</v>
      </c>
      <c r="D23" s="6">
        <f>Inventory[[#This Row],[Qty On Hand]] * Inventory[[#This Row],[Cost Price]]</f>
        <v>631.5</v>
      </c>
    </row>
    <row r="24" spans="1:4" x14ac:dyDescent="0.25">
      <c r="A24" s="1" t="s">
        <v>25</v>
      </c>
      <c r="B24" s="8">
        <v>80</v>
      </c>
      <c r="C24" s="4">
        <v>12.75</v>
      </c>
      <c r="D24" s="6">
        <f>Inventory[[#This Row],[Qty On Hand]] * Inventory[[#This Row],[Cost Price]]</f>
        <v>1020</v>
      </c>
    </row>
    <row r="25" spans="1:4" x14ac:dyDescent="0.25">
      <c r="A25" s="1" t="s">
        <v>26</v>
      </c>
      <c r="B25" s="8">
        <v>50</v>
      </c>
      <c r="C25" s="4">
        <v>26.1</v>
      </c>
      <c r="D25" s="6">
        <f>Inventory[[#This Row],[Qty On Hand]] * Inventory[[#This Row],[Cost Price]]</f>
        <v>1305</v>
      </c>
    </row>
    <row r="26" spans="1:4" x14ac:dyDescent="0.25">
      <c r="A26" s="1" t="s">
        <v>27</v>
      </c>
      <c r="B26" s="8">
        <v>23</v>
      </c>
      <c r="C26" s="4">
        <v>7.5</v>
      </c>
      <c r="D26" s="6">
        <f>Inventory[[#This Row],[Qty On Hand]] * Inventory[[#This Row],[Cost Price]]</f>
        <v>172.5</v>
      </c>
    </row>
    <row r="27" spans="1:4" x14ac:dyDescent="0.25">
      <c r="A27" s="1" t="s">
        <v>28</v>
      </c>
      <c r="B27" s="8">
        <v>60</v>
      </c>
      <c r="C27" s="4">
        <v>9.75</v>
      </c>
      <c r="D27" s="6">
        <f>Inventory[[#This Row],[Qty On Hand]] * Inventory[[#This Row],[Cost Price]]</f>
        <v>585</v>
      </c>
    </row>
    <row r="28" spans="1:4" x14ac:dyDescent="0.25">
      <c r="A28" s="1" t="s">
        <v>29</v>
      </c>
      <c r="B28" s="8">
        <v>654</v>
      </c>
      <c r="C28" s="4">
        <v>3</v>
      </c>
      <c r="D28" s="6">
        <f>Inventory[[#This Row],[Qty On Hand]] * Inventory[[#This Row],[Cost Price]]</f>
        <v>1962</v>
      </c>
    </row>
    <row r="29" spans="1:4" x14ac:dyDescent="0.25">
      <c r="A29" s="1" t="s">
        <v>30</v>
      </c>
      <c r="B29" s="8">
        <v>543</v>
      </c>
      <c r="C29" s="4">
        <v>2</v>
      </c>
      <c r="D29" s="6">
        <f>Inventory[[#This Row],[Qty On Hand]] * Inventory[[#This Row],[Cost Price]]</f>
        <v>1086</v>
      </c>
    </row>
    <row r="30" spans="1:4" x14ac:dyDescent="0.25">
      <c r="A30" s="1" t="s">
        <v>31</v>
      </c>
      <c r="B30" s="8">
        <v>356</v>
      </c>
      <c r="C30" s="4">
        <v>2</v>
      </c>
      <c r="D30" s="6">
        <f>Inventory[[#This Row],[Qty On Hand]] * Inventory[[#This Row],[Cost Price]]</f>
        <v>712</v>
      </c>
    </row>
    <row r="31" spans="1:4" x14ac:dyDescent="0.25">
      <c r="A31" s="1" t="s">
        <v>32</v>
      </c>
      <c r="B31" s="8">
        <v>1254</v>
      </c>
      <c r="C31" s="4">
        <v>0.5</v>
      </c>
      <c r="D31" s="6">
        <f>Inventory[[#This Row],[Qty On Hand]] * Inventory[[#This Row],[Cost Price]]</f>
        <v>627</v>
      </c>
    </row>
    <row r="32" spans="1:4" x14ac:dyDescent="0.25">
      <c r="A32" s="1" t="s">
        <v>33</v>
      </c>
      <c r="B32" s="8">
        <v>102</v>
      </c>
      <c r="C32" s="4">
        <v>9</v>
      </c>
      <c r="D32" s="6">
        <f>Inventory[[#This Row],[Qty On Hand]] * Inventory[[#This Row],[Cost Price]]</f>
        <v>918</v>
      </c>
    </row>
    <row r="33" spans="1:4" x14ac:dyDescent="0.25">
      <c r="A33" s="1" t="s">
        <v>34</v>
      </c>
      <c r="B33" s="8">
        <v>124</v>
      </c>
      <c r="C33" s="4">
        <v>10.5</v>
      </c>
      <c r="D33" s="6">
        <f>Inventory[[#This Row],[Qty On Hand]] * Inventory[[#This Row],[Cost Price]]</f>
        <v>1302</v>
      </c>
    </row>
    <row r="34" spans="1:4" x14ac:dyDescent="0.25">
      <c r="A34" s="1" t="s">
        <v>35</v>
      </c>
      <c r="B34" s="8">
        <v>908</v>
      </c>
      <c r="C34" s="4">
        <v>2</v>
      </c>
      <c r="D34" s="6">
        <f>Inventory[[#This Row],[Qty On Hand]] * Inventory[[#This Row],[Cost Price]]</f>
        <v>1816</v>
      </c>
    </row>
    <row r="35" spans="1:4" x14ac:dyDescent="0.25">
      <c r="A35" s="1" t="s">
        <v>36</v>
      </c>
      <c r="B35" s="8">
        <v>1380</v>
      </c>
      <c r="C35" s="4">
        <v>1</v>
      </c>
      <c r="D35" s="6">
        <f>Inventory[[#This Row],[Qty On Hand]] * Inventory[[#This Row],[Cost Price]]</f>
        <v>1380</v>
      </c>
    </row>
    <row r="36" spans="1:4" x14ac:dyDescent="0.25">
      <c r="A36" s="1" t="s">
        <v>37</v>
      </c>
      <c r="B36" s="8">
        <v>1798</v>
      </c>
      <c r="C36" s="4">
        <v>1</v>
      </c>
      <c r="D36" s="6">
        <f>Inventory[[#This Row],[Qty On Hand]] * Inventory[[#This Row],[Cost Price]]</f>
        <v>1798</v>
      </c>
    </row>
    <row r="37" spans="1:4" x14ac:dyDescent="0.25">
      <c r="A37" s="1" t="s">
        <v>38</v>
      </c>
      <c r="B37" s="8">
        <v>1575</v>
      </c>
      <c r="C37" s="4">
        <v>1</v>
      </c>
      <c r="D37" s="6">
        <f>Inventory[[#This Row],[Qty On Hand]] * Inventory[[#This Row],[Cost Price]]</f>
        <v>1575</v>
      </c>
    </row>
    <row r="38" spans="1:4" x14ac:dyDescent="0.25">
      <c r="A38" s="1" t="s">
        <v>39</v>
      </c>
      <c r="B38" s="8">
        <v>1101</v>
      </c>
      <c r="C38" s="4">
        <v>1</v>
      </c>
      <c r="D38" s="6">
        <f>Inventory[[#This Row],[Qty On Hand]] * Inventory[[#This Row],[Cost Price]]</f>
        <v>1101</v>
      </c>
    </row>
    <row r="39" spans="1:4" x14ac:dyDescent="0.25">
      <c r="A39" s="1" t="s">
        <v>40</v>
      </c>
      <c r="B39" s="8">
        <v>834</v>
      </c>
      <c r="C39" s="4">
        <v>1</v>
      </c>
      <c r="D39" s="6">
        <f>Inventory[[#This Row],[Qty On Hand]] * Inventory[[#This Row],[Cost Price]]</f>
        <v>834</v>
      </c>
    </row>
    <row r="40" spans="1:4" x14ac:dyDescent="0.25">
      <c r="A40" s="1" t="s">
        <v>41</v>
      </c>
      <c r="B40" s="8">
        <v>1149</v>
      </c>
      <c r="C40" s="4">
        <v>1</v>
      </c>
      <c r="D40" s="6">
        <f>Inventory[[#This Row],[Qty On Hand]] * Inventory[[#This Row],[Cost Price]]</f>
        <v>1149</v>
      </c>
    </row>
    <row r="41" spans="1:4" x14ac:dyDescent="0.25">
      <c r="A41" s="1" t="s">
        <v>42</v>
      </c>
      <c r="B41" s="8">
        <v>1806</v>
      </c>
      <c r="C41" s="4">
        <v>1</v>
      </c>
      <c r="D41" s="6">
        <f>Inventory[[#This Row],[Qty On Hand]] * Inventory[[#This Row],[Cost Price]]</f>
        <v>1806</v>
      </c>
    </row>
    <row r="42" spans="1:4" x14ac:dyDescent="0.25">
      <c r="A42" s="1" t="s">
        <v>43</v>
      </c>
      <c r="B42" s="8">
        <v>1719</v>
      </c>
      <c r="C42" s="4">
        <v>0.5</v>
      </c>
      <c r="D42" s="6">
        <f>Inventory[[#This Row],[Qty On Hand]] * Inventory[[#This Row],[Cost Price]]</f>
        <v>859.5</v>
      </c>
    </row>
    <row r="43" spans="1:4" x14ac:dyDescent="0.25">
      <c r="A43" s="1" t="s">
        <v>44</v>
      </c>
      <c r="B43" s="8">
        <v>1302</v>
      </c>
      <c r="C43" s="4">
        <v>2</v>
      </c>
      <c r="D43" s="6">
        <f>Inventory[[#This Row],[Qty On Hand]] * Inventory[[#This Row],[Cost Price]]</f>
        <v>2604</v>
      </c>
    </row>
    <row r="44" spans="1:4" x14ac:dyDescent="0.25">
      <c r="A44" s="1" t="s">
        <v>45</v>
      </c>
      <c r="B44" s="8">
        <v>755</v>
      </c>
      <c r="C44" s="4">
        <v>3</v>
      </c>
      <c r="D44" s="6">
        <f>Inventory[[#This Row],[Qty On Hand]] * Inventory[[#This Row],[Cost Price]]</f>
        <v>2265</v>
      </c>
    </row>
    <row r="45" spans="1:4" x14ac:dyDescent="0.25">
      <c r="A45" s="1" t="s">
        <v>46</v>
      </c>
      <c r="B45" s="8">
        <v>998</v>
      </c>
      <c r="C45" s="4">
        <v>1</v>
      </c>
      <c r="D45" s="6">
        <f>Inventory[[#This Row],[Qty On Hand]] * Inventory[[#This Row],[Cost Price]]</f>
        <v>998</v>
      </c>
    </row>
    <row r="46" spans="1:4" x14ac:dyDescent="0.25">
      <c r="A46" s="1" t="s">
        <v>47</v>
      </c>
      <c r="B46" s="8">
        <v>949</v>
      </c>
      <c r="C46" s="4">
        <v>1</v>
      </c>
      <c r="D46" s="7">
        <f>Inventory[[#This Row],[Qty On Hand]] * Inventory[[#This Row],[Cost Price]]</f>
        <v>949</v>
      </c>
    </row>
  </sheetData>
  <pageMargins left="0.75" right="0.75" top="1" bottom="1" header="0.5" footer="0.5"/>
  <pageSetup orientation="portrait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E595-2C5C-435C-9D2B-E077D98EC04D}">
  <dimension ref="A1:B8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7.6640625" customWidth="1"/>
    <col min="2" max="2" width="10.33203125" bestFit="1" customWidth="1"/>
  </cols>
  <sheetData>
    <row r="1" spans="1:2" ht="24" x14ac:dyDescent="0.3">
      <c r="A1" s="9" t="s">
        <v>49</v>
      </c>
    </row>
    <row r="2" spans="1:2" ht="18" thickBot="1" x14ac:dyDescent="0.25">
      <c r="A2" s="10" t="s">
        <v>50</v>
      </c>
      <c r="B2" s="10" t="s">
        <v>51</v>
      </c>
    </row>
    <row r="3" spans="1:2" ht="16" thickTop="1" x14ac:dyDescent="0.2">
      <c r="A3" t="s">
        <v>53</v>
      </c>
      <c r="B3">
        <v>275</v>
      </c>
    </row>
    <row r="4" spans="1:2" x14ac:dyDescent="0.2">
      <c r="A4" t="s">
        <v>54</v>
      </c>
      <c r="B4">
        <v>223</v>
      </c>
    </row>
    <row r="5" spans="1:2" x14ac:dyDescent="0.2">
      <c r="A5" t="s">
        <v>52</v>
      </c>
      <c r="B5">
        <v>187</v>
      </c>
    </row>
    <row r="6" spans="1:2" x14ac:dyDescent="0.2">
      <c r="A6" t="s">
        <v>55</v>
      </c>
      <c r="B6">
        <v>159</v>
      </c>
    </row>
    <row r="7" spans="1:2" x14ac:dyDescent="0.2">
      <c r="A7" t="s">
        <v>56</v>
      </c>
      <c r="B7">
        <v>131</v>
      </c>
    </row>
    <row r="8" spans="1:2" x14ac:dyDescent="0.2">
      <c r="A8" t="s">
        <v>57</v>
      </c>
      <c r="B8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6CAA-993B-44FB-BF29-31F432AFE2DD}">
  <dimension ref="A1:C49"/>
  <sheetViews>
    <sheetView showGridLines="0" workbookViewId="0">
      <selection activeCell="B2" sqref="B2"/>
    </sheetView>
  </sheetViews>
  <sheetFormatPr baseColWidth="10" defaultColWidth="9.1640625" defaultRowHeight="16" x14ac:dyDescent="0.2"/>
  <cols>
    <col min="1" max="1" width="12" style="11" customWidth="1"/>
    <col min="2" max="2" width="9.1640625" style="12"/>
    <col min="3" max="3" width="4.83203125" style="12" customWidth="1"/>
    <col min="4" max="16384" width="9.1640625" style="12"/>
  </cols>
  <sheetData>
    <row r="1" spans="1:3" ht="24" x14ac:dyDescent="0.3">
      <c r="A1" s="13" t="s">
        <v>58</v>
      </c>
      <c r="B1" s="11"/>
    </row>
    <row r="2" spans="1:3" ht="19.5" customHeight="1" thickBot="1" x14ac:dyDescent="0.25">
      <c r="A2" s="14" t="s">
        <v>59</v>
      </c>
      <c r="B2" s="14" t="s">
        <v>60</v>
      </c>
    </row>
    <row r="3" spans="1:3" ht="17" thickTop="1" x14ac:dyDescent="0.2">
      <c r="A3" s="15">
        <v>64947</v>
      </c>
      <c r="B3" s="15">
        <v>82</v>
      </c>
      <c r="C3" s="16"/>
    </row>
    <row r="4" spans="1:3" x14ac:dyDescent="0.2">
      <c r="A4" s="15">
        <v>69630</v>
      </c>
      <c r="B4" s="15">
        <v>66</v>
      </c>
      <c r="C4" s="16"/>
    </row>
    <row r="5" spans="1:3" x14ac:dyDescent="0.2">
      <c r="A5" s="15">
        <v>18324</v>
      </c>
      <c r="B5" s="15">
        <v>52</v>
      </c>
      <c r="C5" s="16"/>
    </row>
    <row r="6" spans="1:3" x14ac:dyDescent="0.2">
      <c r="A6" s="15">
        <v>89826</v>
      </c>
      <c r="B6" s="15">
        <v>94.483133532867214</v>
      </c>
      <c r="C6" s="16"/>
    </row>
    <row r="7" spans="1:3" x14ac:dyDescent="0.2">
      <c r="A7" s="15">
        <v>63600</v>
      </c>
      <c r="B7" s="15">
        <v>39.987126288906438</v>
      </c>
      <c r="C7" s="16"/>
    </row>
    <row r="8" spans="1:3" x14ac:dyDescent="0.2">
      <c r="A8" s="15">
        <v>25089</v>
      </c>
      <c r="B8" s="15">
        <v>62</v>
      </c>
      <c r="C8" s="16"/>
    </row>
    <row r="9" spans="1:3" x14ac:dyDescent="0.2">
      <c r="A9" s="15">
        <v>89923</v>
      </c>
      <c r="B9" s="15">
        <v>88</v>
      </c>
      <c r="C9" s="16"/>
    </row>
    <row r="10" spans="1:3" x14ac:dyDescent="0.2">
      <c r="A10" s="15">
        <v>13000</v>
      </c>
      <c r="B10" s="15">
        <v>75</v>
      </c>
      <c r="C10" s="16"/>
    </row>
    <row r="11" spans="1:3" x14ac:dyDescent="0.2">
      <c r="A11" s="15">
        <v>16895</v>
      </c>
      <c r="B11" s="15">
        <v>66.75543104611279</v>
      </c>
      <c r="C11" s="16"/>
    </row>
    <row r="12" spans="1:3" x14ac:dyDescent="0.2">
      <c r="A12" s="15">
        <v>24918</v>
      </c>
      <c r="B12" s="15">
        <v>62</v>
      </c>
      <c r="C12" s="16"/>
    </row>
    <row r="13" spans="1:3" x14ac:dyDescent="0.2">
      <c r="A13" s="15">
        <v>45107</v>
      </c>
      <c r="B13" s="15">
        <v>71</v>
      </c>
      <c r="C13" s="16"/>
    </row>
    <row r="14" spans="1:3" x14ac:dyDescent="0.2">
      <c r="A14" s="15">
        <v>64090</v>
      </c>
      <c r="B14" s="15">
        <v>53</v>
      </c>
      <c r="C14" s="16"/>
    </row>
    <row r="15" spans="1:3" x14ac:dyDescent="0.2">
      <c r="A15" s="15">
        <v>94395</v>
      </c>
      <c r="B15" s="15">
        <v>74</v>
      </c>
      <c r="C15" s="16"/>
    </row>
    <row r="16" spans="1:3" x14ac:dyDescent="0.2">
      <c r="A16" s="15">
        <v>58749</v>
      </c>
      <c r="B16" s="15">
        <v>65</v>
      </c>
      <c r="C16" s="16"/>
    </row>
    <row r="17" spans="1:3" x14ac:dyDescent="0.2">
      <c r="A17" s="15">
        <v>26916</v>
      </c>
      <c r="B17" s="15">
        <v>66</v>
      </c>
      <c r="C17" s="16"/>
    </row>
    <row r="18" spans="1:3" x14ac:dyDescent="0.2">
      <c r="A18" s="15">
        <v>59033</v>
      </c>
      <c r="B18" s="15">
        <v>67</v>
      </c>
      <c r="C18" s="16"/>
    </row>
    <row r="19" spans="1:3" x14ac:dyDescent="0.2">
      <c r="A19" s="15">
        <v>15450</v>
      </c>
      <c r="B19" s="15">
        <v>68</v>
      </c>
      <c r="C19" s="16"/>
    </row>
    <row r="20" spans="1:3" x14ac:dyDescent="0.2">
      <c r="A20" s="15">
        <v>56415</v>
      </c>
      <c r="B20" s="15">
        <v>69</v>
      </c>
      <c r="C20" s="16"/>
    </row>
    <row r="21" spans="1:3" x14ac:dyDescent="0.2">
      <c r="A21" s="15">
        <v>88069</v>
      </c>
      <c r="B21" s="15">
        <v>69</v>
      </c>
      <c r="C21" s="16"/>
    </row>
    <row r="22" spans="1:3" x14ac:dyDescent="0.2">
      <c r="A22" s="15">
        <v>75784</v>
      </c>
      <c r="B22" s="15">
        <v>68</v>
      </c>
      <c r="C22" s="16"/>
    </row>
    <row r="23" spans="1:3" x14ac:dyDescent="0.2">
      <c r="A23" s="15">
        <v>51262</v>
      </c>
      <c r="B23" s="15">
        <v>71</v>
      </c>
      <c r="C23" s="16"/>
    </row>
    <row r="24" spans="1:3" x14ac:dyDescent="0.2">
      <c r="A24" s="15">
        <v>96452</v>
      </c>
      <c r="B24" s="15">
        <v>72</v>
      </c>
      <c r="C24" s="16"/>
    </row>
    <row r="25" spans="1:3" x14ac:dyDescent="0.2">
      <c r="A25" s="15">
        <v>87415</v>
      </c>
      <c r="B25" s="15">
        <v>75</v>
      </c>
      <c r="C25" s="16"/>
    </row>
    <row r="26" spans="1:3" x14ac:dyDescent="0.2">
      <c r="A26" s="15">
        <v>56961</v>
      </c>
      <c r="B26" s="15">
        <v>58</v>
      </c>
      <c r="C26" s="16"/>
    </row>
    <row r="27" spans="1:3" x14ac:dyDescent="0.2">
      <c r="A27" s="15">
        <v>19102</v>
      </c>
      <c r="B27" s="15">
        <v>65</v>
      </c>
      <c r="C27" s="16"/>
    </row>
    <row r="28" spans="1:3" x14ac:dyDescent="0.2">
      <c r="A28" s="15">
        <v>51150</v>
      </c>
      <c r="B28" s="15">
        <v>74</v>
      </c>
      <c r="C28" s="16"/>
    </row>
    <row r="29" spans="1:3" x14ac:dyDescent="0.2">
      <c r="A29" s="15">
        <v>15441</v>
      </c>
      <c r="B29" s="15">
        <v>85</v>
      </c>
      <c r="C29" s="16"/>
    </row>
    <row r="30" spans="1:3" x14ac:dyDescent="0.2">
      <c r="A30" s="15">
        <v>88149</v>
      </c>
      <c r="B30" s="15">
        <v>74</v>
      </c>
      <c r="C30" s="16"/>
    </row>
    <row r="31" spans="1:3" x14ac:dyDescent="0.2">
      <c r="A31" s="15">
        <v>52673</v>
      </c>
      <c r="B31" s="15">
        <v>65</v>
      </c>
      <c r="C31" s="16"/>
    </row>
    <row r="32" spans="1:3" x14ac:dyDescent="0.2">
      <c r="A32" s="15">
        <v>93909</v>
      </c>
      <c r="B32" s="15">
        <v>63</v>
      </c>
      <c r="C32" s="16"/>
    </row>
    <row r="33" spans="1:3" x14ac:dyDescent="0.2">
      <c r="A33" s="15">
        <v>56707</v>
      </c>
      <c r="B33" s="15">
        <v>85</v>
      </c>
      <c r="C33" s="16"/>
    </row>
    <row r="34" spans="1:3" x14ac:dyDescent="0.2">
      <c r="A34" s="15">
        <v>86008</v>
      </c>
      <c r="B34" s="15">
        <v>78</v>
      </c>
      <c r="C34" s="16"/>
    </row>
    <row r="35" spans="1:3" x14ac:dyDescent="0.2">
      <c r="A35" s="15">
        <v>24418</v>
      </c>
      <c r="B35" s="15">
        <v>66</v>
      </c>
      <c r="C35" s="16"/>
    </row>
    <row r="36" spans="1:3" x14ac:dyDescent="0.2">
      <c r="A36" s="15">
        <v>68656</v>
      </c>
      <c r="B36" s="15">
        <v>65</v>
      </c>
      <c r="C36" s="16"/>
    </row>
    <row r="37" spans="1:3" x14ac:dyDescent="0.2">
      <c r="A37" s="15">
        <v>62757</v>
      </c>
      <c r="B37" s="15">
        <v>48</v>
      </c>
      <c r="C37" s="16"/>
    </row>
    <row r="38" spans="1:3" x14ac:dyDescent="0.2">
      <c r="A38" s="15">
        <v>74065</v>
      </c>
      <c r="B38" s="15">
        <v>58</v>
      </c>
      <c r="C38" s="16"/>
    </row>
    <row r="39" spans="1:3" x14ac:dyDescent="0.2">
      <c r="A39" s="15">
        <v>83214</v>
      </c>
      <c r="B39" s="15">
        <v>75</v>
      </c>
      <c r="C39" s="16"/>
    </row>
    <row r="40" spans="1:3" x14ac:dyDescent="0.2">
      <c r="A40" s="15">
        <v>57085</v>
      </c>
      <c r="B40" s="15">
        <v>78</v>
      </c>
      <c r="C40" s="16"/>
    </row>
    <row r="41" spans="1:3" x14ac:dyDescent="0.2">
      <c r="A41" s="15">
        <v>17440</v>
      </c>
      <c r="B41" s="15">
        <v>66</v>
      </c>
      <c r="C41" s="16"/>
    </row>
    <row r="42" spans="1:3" x14ac:dyDescent="0.2">
      <c r="A42" s="15">
        <v>85771</v>
      </c>
      <c r="B42" s="15">
        <v>66</v>
      </c>
      <c r="C42" s="16"/>
    </row>
    <row r="43" spans="1:3" x14ac:dyDescent="0.2">
      <c r="A43" s="15">
        <v>35667</v>
      </c>
      <c r="B43" s="15">
        <v>78</v>
      </c>
      <c r="C43" s="16"/>
    </row>
    <row r="44" spans="1:3" x14ac:dyDescent="0.2">
      <c r="A44" s="15">
        <v>34336</v>
      </c>
      <c r="B44" s="15">
        <v>85</v>
      </c>
      <c r="C44" s="16"/>
    </row>
    <row r="45" spans="1:3" x14ac:dyDescent="0.2">
      <c r="A45" s="15">
        <v>67171</v>
      </c>
      <c r="B45" s="15">
        <v>75</v>
      </c>
      <c r="C45" s="16"/>
    </row>
    <row r="46" spans="1:3" x14ac:dyDescent="0.2">
      <c r="A46" s="15">
        <v>48989</v>
      </c>
      <c r="B46" s="15">
        <v>74</v>
      </c>
      <c r="C46" s="16"/>
    </row>
    <row r="47" spans="1:3" x14ac:dyDescent="0.2">
      <c r="A47" s="15">
        <v>34426</v>
      </c>
      <c r="B47" s="15">
        <v>69</v>
      </c>
      <c r="C47" s="16"/>
    </row>
    <row r="48" spans="1:3" x14ac:dyDescent="0.2">
      <c r="A48" s="15">
        <v>69418</v>
      </c>
      <c r="B48" s="15">
        <v>71</v>
      </c>
      <c r="C48" s="16"/>
    </row>
    <row r="49" spans="1:3" x14ac:dyDescent="0.2">
      <c r="A49" s="17"/>
      <c r="B49" s="16"/>
      <c r="C49" s="16"/>
    </row>
  </sheetData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FFA7-389B-4C8B-96B5-B17A023D84C8}">
  <dimension ref="A1:D453"/>
  <sheetViews>
    <sheetView showGridLines="0" workbookViewId="0">
      <pane ySplit="1" topLeftCell="A2" activePane="bottomLeft" state="frozen"/>
      <selection pane="bottomLeft" activeCell="C2" sqref="C2"/>
    </sheetView>
  </sheetViews>
  <sheetFormatPr baseColWidth="10" defaultColWidth="8.83203125" defaultRowHeight="15" x14ac:dyDescent="0.2"/>
  <cols>
    <col min="1" max="1" width="10.33203125" style="20" bestFit="1" customWidth="1"/>
    <col min="2" max="2" width="26.5" style="20" customWidth="1"/>
    <col min="3" max="3" width="11.5" style="20" bestFit="1" customWidth="1"/>
    <col min="4" max="4" width="12.5" style="29" bestFit="1" customWidth="1"/>
    <col min="5" max="16384" width="8.83203125" style="20"/>
  </cols>
  <sheetData>
    <row r="1" spans="1:4" ht="16" thickBot="1" x14ac:dyDescent="0.25">
      <c r="A1" s="18" t="s">
        <v>64</v>
      </c>
      <c r="B1" s="18" t="s">
        <v>61</v>
      </c>
      <c r="C1" s="18" t="s">
        <v>62</v>
      </c>
      <c r="D1" s="19" t="s">
        <v>63</v>
      </c>
    </row>
    <row r="2" spans="1:4" x14ac:dyDescent="0.2">
      <c r="A2" s="20">
        <v>10819</v>
      </c>
      <c r="B2" s="21" t="s">
        <v>65</v>
      </c>
      <c r="C2" t="s">
        <v>200</v>
      </c>
      <c r="D2" s="22">
        <v>322</v>
      </c>
    </row>
    <row r="3" spans="1:4" x14ac:dyDescent="0.2">
      <c r="A3" s="25">
        <v>10819</v>
      </c>
      <c r="B3" s="23" t="s">
        <v>65</v>
      </c>
      <c r="C3" t="s">
        <v>200</v>
      </c>
      <c r="D3" s="24">
        <v>155</v>
      </c>
    </row>
    <row r="4" spans="1:4" x14ac:dyDescent="0.2">
      <c r="A4" s="20">
        <v>10881</v>
      </c>
      <c r="B4" s="21" t="s">
        <v>65</v>
      </c>
      <c r="C4" t="s">
        <v>200</v>
      </c>
      <c r="D4" s="22">
        <v>150</v>
      </c>
    </row>
    <row r="5" spans="1:4" x14ac:dyDescent="0.2">
      <c r="A5" s="20">
        <v>10937</v>
      </c>
      <c r="B5" s="21" t="s">
        <v>65</v>
      </c>
      <c r="C5" t="s">
        <v>200</v>
      </c>
      <c r="D5" s="22">
        <v>364.8</v>
      </c>
    </row>
    <row r="6" spans="1:4" x14ac:dyDescent="0.2">
      <c r="A6" s="25">
        <v>10937</v>
      </c>
      <c r="B6" s="23" t="s">
        <v>65</v>
      </c>
      <c r="C6" t="s">
        <v>200</v>
      </c>
      <c r="D6" s="24">
        <v>280</v>
      </c>
    </row>
    <row r="7" spans="1:4" x14ac:dyDescent="0.2">
      <c r="A7" s="25">
        <v>10898</v>
      </c>
      <c r="B7" s="23" t="s">
        <v>66</v>
      </c>
      <c r="C7" t="s">
        <v>200</v>
      </c>
      <c r="D7" s="24">
        <v>30</v>
      </c>
    </row>
    <row r="8" spans="1:4" x14ac:dyDescent="0.2">
      <c r="A8" s="25">
        <v>10958</v>
      </c>
      <c r="B8" s="23" t="s">
        <v>66</v>
      </c>
      <c r="C8" t="s">
        <v>200</v>
      </c>
      <c r="D8" s="24">
        <v>427</v>
      </c>
    </row>
    <row r="9" spans="1:4" x14ac:dyDescent="0.2">
      <c r="A9" s="20">
        <v>10958</v>
      </c>
      <c r="B9" s="21" t="s">
        <v>66</v>
      </c>
      <c r="C9" t="s">
        <v>200</v>
      </c>
      <c r="D9" s="22">
        <v>180</v>
      </c>
    </row>
    <row r="10" spans="1:4" x14ac:dyDescent="0.2">
      <c r="A10" s="25">
        <v>10958</v>
      </c>
      <c r="B10" s="23" t="s">
        <v>66</v>
      </c>
      <c r="C10" t="s">
        <v>200</v>
      </c>
      <c r="D10" s="24">
        <v>174</v>
      </c>
    </row>
    <row r="11" spans="1:4" x14ac:dyDescent="0.2">
      <c r="A11" s="25">
        <v>10986</v>
      </c>
      <c r="B11" s="23" t="s">
        <v>66</v>
      </c>
      <c r="C11" t="s">
        <v>200</v>
      </c>
      <c r="D11" s="24">
        <v>630</v>
      </c>
    </row>
    <row r="12" spans="1:4" x14ac:dyDescent="0.2">
      <c r="A12" s="20">
        <v>10986</v>
      </c>
      <c r="B12" s="21" t="s">
        <v>66</v>
      </c>
      <c r="C12" t="s">
        <v>200</v>
      </c>
      <c r="D12" s="22">
        <v>1215</v>
      </c>
    </row>
    <row r="13" spans="1:4" x14ac:dyDescent="0.2">
      <c r="A13" s="25">
        <v>10986</v>
      </c>
      <c r="B13" s="23" t="s">
        <v>66</v>
      </c>
      <c r="C13" t="s">
        <v>200</v>
      </c>
      <c r="D13" s="24">
        <v>180</v>
      </c>
    </row>
    <row r="14" spans="1:4" x14ac:dyDescent="0.2">
      <c r="A14" s="20">
        <v>10986</v>
      </c>
      <c r="B14" s="21" t="s">
        <v>66</v>
      </c>
      <c r="C14" t="s">
        <v>200</v>
      </c>
      <c r="D14" s="22">
        <v>195</v>
      </c>
    </row>
    <row r="15" spans="1:4" x14ac:dyDescent="0.2">
      <c r="A15" s="25">
        <v>10828</v>
      </c>
      <c r="B15" s="23" t="s">
        <v>67</v>
      </c>
      <c r="C15" t="s">
        <v>200</v>
      </c>
      <c r="D15" s="24">
        <v>405</v>
      </c>
    </row>
    <row r="16" spans="1:4" x14ac:dyDescent="0.2">
      <c r="A16" s="20">
        <v>10828</v>
      </c>
      <c r="B16" s="21" t="s">
        <v>67</v>
      </c>
      <c r="C16" t="s">
        <v>200</v>
      </c>
      <c r="D16" s="22">
        <v>527</v>
      </c>
    </row>
    <row r="17" spans="1:4" x14ac:dyDescent="0.2">
      <c r="A17" s="20">
        <v>10916</v>
      </c>
      <c r="B17" s="21" t="s">
        <v>67</v>
      </c>
      <c r="C17" t="s">
        <v>200</v>
      </c>
      <c r="D17" s="22">
        <v>104.7</v>
      </c>
    </row>
    <row r="18" spans="1:4" x14ac:dyDescent="0.2">
      <c r="A18" s="25">
        <v>10916</v>
      </c>
      <c r="B18" s="23" t="s">
        <v>67</v>
      </c>
      <c r="C18" t="s">
        <v>200</v>
      </c>
      <c r="D18" s="24">
        <v>192</v>
      </c>
    </row>
    <row r="19" spans="1:4" x14ac:dyDescent="0.2">
      <c r="A19" s="20">
        <v>10916</v>
      </c>
      <c r="B19" s="21" t="s">
        <v>67</v>
      </c>
      <c r="C19" t="s">
        <v>200</v>
      </c>
      <c r="D19" s="22">
        <v>390</v>
      </c>
    </row>
    <row r="20" spans="1:4" x14ac:dyDescent="0.2">
      <c r="A20" s="20">
        <v>10836</v>
      </c>
      <c r="B20" s="21" t="s">
        <v>68</v>
      </c>
      <c r="C20" t="s">
        <v>201</v>
      </c>
      <c r="D20" s="22">
        <v>1092</v>
      </c>
    </row>
    <row r="21" spans="1:4" x14ac:dyDescent="0.2">
      <c r="A21" s="25">
        <v>10836</v>
      </c>
      <c r="B21" s="23" t="s">
        <v>68</v>
      </c>
      <c r="C21" t="s">
        <v>201</v>
      </c>
      <c r="D21" s="24">
        <v>108</v>
      </c>
    </row>
    <row r="22" spans="1:4" x14ac:dyDescent="0.2">
      <c r="A22" s="20">
        <v>10836</v>
      </c>
      <c r="B22" s="21" t="s">
        <v>68</v>
      </c>
      <c r="C22" t="s">
        <v>201</v>
      </c>
      <c r="D22" s="22">
        <v>468</v>
      </c>
    </row>
    <row r="23" spans="1:4" x14ac:dyDescent="0.2">
      <c r="A23" s="25">
        <v>10836</v>
      </c>
      <c r="B23" s="23" t="s">
        <v>68</v>
      </c>
      <c r="C23" t="s">
        <v>201</v>
      </c>
      <c r="D23" s="24">
        <v>2040</v>
      </c>
    </row>
    <row r="24" spans="1:4" x14ac:dyDescent="0.2">
      <c r="A24" s="20">
        <v>10836</v>
      </c>
      <c r="B24" s="21" t="s">
        <v>68</v>
      </c>
      <c r="C24" t="s">
        <v>201</v>
      </c>
      <c r="D24" s="22">
        <v>997.5</v>
      </c>
    </row>
    <row r="25" spans="1:4" x14ac:dyDescent="0.2">
      <c r="A25" s="25">
        <v>10854</v>
      </c>
      <c r="B25" s="23" t="s">
        <v>68</v>
      </c>
      <c r="C25" t="s">
        <v>201</v>
      </c>
      <c r="D25" s="24">
        <v>2635</v>
      </c>
    </row>
    <row r="26" spans="1:4" x14ac:dyDescent="0.2">
      <c r="A26" s="20">
        <v>10854</v>
      </c>
      <c r="B26" s="21" t="s">
        <v>68</v>
      </c>
      <c r="C26" t="s">
        <v>201</v>
      </c>
      <c r="D26" s="22">
        <v>331.5</v>
      </c>
    </row>
    <row r="27" spans="1:4" x14ac:dyDescent="0.2">
      <c r="A27" s="25">
        <v>10895</v>
      </c>
      <c r="B27" s="23" t="s">
        <v>68</v>
      </c>
      <c r="C27" t="s">
        <v>201</v>
      </c>
      <c r="D27" s="24">
        <v>495</v>
      </c>
    </row>
    <row r="28" spans="1:4" x14ac:dyDescent="0.2">
      <c r="A28" s="20">
        <v>10895</v>
      </c>
      <c r="B28" s="21" t="s">
        <v>68</v>
      </c>
      <c r="C28" t="s">
        <v>201</v>
      </c>
      <c r="D28" s="22">
        <v>810</v>
      </c>
    </row>
    <row r="29" spans="1:4" x14ac:dyDescent="0.2">
      <c r="A29" s="25">
        <v>10895</v>
      </c>
      <c r="B29" s="23" t="s">
        <v>68</v>
      </c>
      <c r="C29" t="s">
        <v>201</v>
      </c>
      <c r="D29" s="24">
        <v>1674.4</v>
      </c>
    </row>
    <row r="30" spans="1:4" x14ac:dyDescent="0.2">
      <c r="A30" s="20">
        <v>10895</v>
      </c>
      <c r="B30" s="21" t="s">
        <v>68</v>
      </c>
      <c r="C30" t="s">
        <v>201</v>
      </c>
      <c r="D30" s="22">
        <v>3400</v>
      </c>
    </row>
    <row r="31" spans="1:4" x14ac:dyDescent="0.2">
      <c r="A31" s="20">
        <v>10968</v>
      </c>
      <c r="B31" s="21" t="s">
        <v>68</v>
      </c>
      <c r="C31" t="s">
        <v>201</v>
      </c>
      <c r="D31" s="22">
        <v>1140</v>
      </c>
    </row>
    <row r="32" spans="1:4" x14ac:dyDescent="0.2">
      <c r="A32" s="25">
        <v>10968</v>
      </c>
      <c r="B32" s="23" t="s">
        <v>68</v>
      </c>
      <c r="C32" t="s">
        <v>201</v>
      </c>
      <c r="D32" s="24">
        <v>135</v>
      </c>
    </row>
    <row r="33" spans="1:4" x14ac:dyDescent="0.2">
      <c r="A33" s="20">
        <v>10968</v>
      </c>
      <c r="B33" s="21" t="s">
        <v>68</v>
      </c>
      <c r="C33" t="s">
        <v>201</v>
      </c>
      <c r="D33" s="22">
        <v>133</v>
      </c>
    </row>
    <row r="34" spans="1:4" x14ac:dyDescent="0.2">
      <c r="A34" s="25">
        <v>10979</v>
      </c>
      <c r="B34" s="23" t="s">
        <v>68</v>
      </c>
      <c r="C34" t="s">
        <v>201</v>
      </c>
      <c r="D34" s="24">
        <v>540</v>
      </c>
    </row>
    <row r="35" spans="1:4" x14ac:dyDescent="0.2">
      <c r="A35" s="20">
        <v>10979</v>
      </c>
      <c r="B35" s="21" t="s">
        <v>68</v>
      </c>
      <c r="C35" t="s">
        <v>201</v>
      </c>
      <c r="D35" s="22">
        <v>760</v>
      </c>
    </row>
    <row r="36" spans="1:4" x14ac:dyDescent="0.2">
      <c r="A36" s="25">
        <v>10979</v>
      </c>
      <c r="B36" s="23" t="s">
        <v>68</v>
      </c>
      <c r="C36" t="s">
        <v>201</v>
      </c>
      <c r="D36" s="24">
        <v>360</v>
      </c>
    </row>
    <row r="37" spans="1:4" x14ac:dyDescent="0.2">
      <c r="A37" s="20">
        <v>10979</v>
      </c>
      <c r="B37" s="21" t="s">
        <v>68</v>
      </c>
      <c r="C37" t="s">
        <v>201</v>
      </c>
      <c r="D37" s="22">
        <v>1317</v>
      </c>
    </row>
    <row r="38" spans="1:4" x14ac:dyDescent="0.2">
      <c r="A38" s="25">
        <v>10979</v>
      </c>
      <c r="B38" s="23" t="s">
        <v>68</v>
      </c>
      <c r="C38" t="s">
        <v>201</v>
      </c>
      <c r="D38" s="24">
        <v>300</v>
      </c>
    </row>
    <row r="39" spans="1:4" x14ac:dyDescent="0.2">
      <c r="A39" s="20">
        <v>10979</v>
      </c>
      <c r="B39" s="21" t="s">
        <v>68</v>
      </c>
      <c r="C39" t="s">
        <v>201</v>
      </c>
      <c r="D39" s="22">
        <v>1536.5</v>
      </c>
    </row>
    <row r="40" spans="1:4" x14ac:dyDescent="0.2">
      <c r="A40" s="25">
        <v>10844</v>
      </c>
      <c r="B40" s="23" t="s">
        <v>69</v>
      </c>
      <c r="C40" t="s">
        <v>201</v>
      </c>
      <c r="D40" s="24">
        <v>735</v>
      </c>
    </row>
    <row r="41" spans="1:4" x14ac:dyDescent="0.2">
      <c r="A41" s="20">
        <v>10892</v>
      </c>
      <c r="B41" s="21" t="s">
        <v>70</v>
      </c>
      <c r="C41" t="s">
        <v>202</v>
      </c>
      <c r="D41" s="22">
        <v>2090</v>
      </c>
    </row>
    <row r="42" spans="1:4" x14ac:dyDescent="0.2">
      <c r="A42" s="25">
        <v>10896</v>
      </c>
      <c r="B42" s="23" t="s">
        <v>70</v>
      </c>
      <c r="C42" t="s">
        <v>202</v>
      </c>
      <c r="D42" s="24">
        <v>142.5</v>
      </c>
    </row>
    <row r="43" spans="1:4" x14ac:dyDescent="0.2">
      <c r="A43" s="20">
        <v>10896</v>
      </c>
      <c r="B43" s="21" t="s">
        <v>70</v>
      </c>
      <c r="C43" t="s">
        <v>202</v>
      </c>
      <c r="D43" s="22">
        <v>608</v>
      </c>
    </row>
    <row r="44" spans="1:4" x14ac:dyDescent="0.2">
      <c r="A44" s="25">
        <v>10978</v>
      </c>
      <c r="B44" s="23" t="s">
        <v>70</v>
      </c>
      <c r="C44" t="s">
        <v>202</v>
      </c>
      <c r="D44" s="24">
        <v>680</v>
      </c>
    </row>
    <row r="45" spans="1:4" x14ac:dyDescent="0.2">
      <c r="A45" s="20">
        <v>10978</v>
      </c>
      <c r="B45" s="21" t="s">
        <v>70</v>
      </c>
      <c r="C45" t="s">
        <v>202</v>
      </c>
      <c r="D45" s="22">
        <v>340</v>
      </c>
    </row>
    <row r="46" spans="1:4" x14ac:dyDescent="0.2">
      <c r="A46" s="25">
        <v>10978</v>
      </c>
      <c r="B46" s="23" t="s">
        <v>70</v>
      </c>
      <c r="C46" t="s">
        <v>202</v>
      </c>
      <c r="D46" s="24">
        <v>184</v>
      </c>
    </row>
    <row r="47" spans="1:4" x14ac:dyDescent="0.2">
      <c r="A47" s="20">
        <v>10978</v>
      </c>
      <c r="B47" s="21" t="s">
        <v>70</v>
      </c>
      <c r="C47" t="s">
        <v>202</v>
      </c>
      <c r="D47" s="22">
        <v>99.19</v>
      </c>
    </row>
    <row r="48" spans="1:4" x14ac:dyDescent="0.2">
      <c r="A48" s="20">
        <v>10841</v>
      </c>
      <c r="B48" s="21" t="s">
        <v>71</v>
      </c>
      <c r="C48" t="s">
        <v>202</v>
      </c>
      <c r="D48" s="22">
        <v>496</v>
      </c>
    </row>
    <row r="49" spans="1:4" x14ac:dyDescent="0.2">
      <c r="A49" s="25">
        <v>10841</v>
      </c>
      <c r="B49" s="23" t="s">
        <v>71</v>
      </c>
      <c r="C49" t="s">
        <v>202</v>
      </c>
      <c r="D49" s="24">
        <v>1140</v>
      </c>
    </row>
    <row r="50" spans="1:4" x14ac:dyDescent="0.2">
      <c r="A50" s="20">
        <v>10841</v>
      </c>
      <c r="B50" s="21" t="s">
        <v>71</v>
      </c>
      <c r="C50" t="s">
        <v>202</v>
      </c>
      <c r="D50" s="22">
        <v>2750</v>
      </c>
    </row>
    <row r="51" spans="1:4" x14ac:dyDescent="0.2">
      <c r="A51" s="25">
        <v>10841</v>
      </c>
      <c r="B51" s="23" t="s">
        <v>71</v>
      </c>
      <c r="C51" t="s">
        <v>202</v>
      </c>
      <c r="D51" s="24">
        <v>195</v>
      </c>
    </row>
    <row r="52" spans="1:4" x14ac:dyDescent="0.2">
      <c r="A52" s="25">
        <v>10846</v>
      </c>
      <c r="B52" s="23" t="s">
        <v>71</v>
      </c>
      <c r="C52" t="s">
        <v>202</v>
      </c>
      <c r="D52" s="24">
        <v>462</v>
      </c>
    </row>
    <row r="53" spans="1:4" x14ac:dyDescent="0.2">
      <c r="A53" s="20">
        <v>10846</v>
      </c>
      <c r="B53" s="21" t="s">
        <v>71</v>
      </c>
      <c r="C53" t="s">
        <v>202</v>
      </c>
      <c r="D53" s="22">
        <v>450</v>
      </c>
    </row>
    <row r="54" spans="1:4" x14ac:dyDescent="0.2">
      <c r="A54" s="25">
        <v>10846</v>
      </c>
      <c r="B54" s="23" t="s">
        <v>71</v>
      </c>
      <c r="C54" t="s">
        <v>202</v>
      </c>
      <c r="D54" s="24">
        <v>200</v>
      </c>
    </row>
    <row r="55" spans="1:4" x14ac:dyDescent="0.2">
      <c r="A55" s="20">
        <v>10885</v>
      </c>
      <c r="B55" s="21" t="s">
        <v>71</v>
      </c>
      <c r="C55" t="s">
        <v>202</v>
      </c>
      <c r="D55" s="22">
        <v>380</v>
      </c>
    </row>
    <row r="56" spans="1:4" x14ac:dyDescent="0.2">
      <c r="A56" s="25">
        <v>10885</v>
      </c>
      <c r="B56" s="23" t="s">
        <v>71</v>
      </c>
      <c r="C56" t="s">
        <v>202</v>
      </c>
      <c r="D56" s="24">
        <v>54</v>
      </c>
    </row>
    <row r="57" spans="1:4" x14ac:dyDescent="0.2">
      <c r="A57" s="20">
        <v>10885</v>
      </c>
      <c r="B57" s="21" t="s">
        <v>71</v>
      </c>
      <c r="C57" t="s">
        <v>202</v>
      </c>
      <c r="D57" s="22">
        <v>450</v>
      </c>
    </row>
    <row r="58" spans="1:4" x14ac:dyDescent="0.2">
      <c r="A58" s="25">
        <v>10885</v>
      </c>
      <c r="B58" s="23" t="s">
        <v>71</v>
      </c>
      <c r="C58" t="s">
        <v>202</v>
      </c>
      <c r="D58" s="24">
        <v>325</v>
      </c>
    </row>
    <row r="59" spans="1:4" x14ac:dyDescent="0.2">
      <c r="A59" s="25">
        <v>10930</v>
      </c>
      <c r="B59" s="23" t="s">
        <v>71</v>
      </c>
      <c r="C59" t="s">
        <v>202</v>
      </c>
      <c r="D59" s="24">
        <v>360</v>
      </c>
    </row>
    <row r="60" spans="1:4" x14ac:dyDescent="0.2">
      <c r="A60" s="20">
        <v>10930</v>
      </c>
      <c r="B60" s="21" t="s">
        <v>71</v>
      </c>
      <c r="C60" t="s">
        <v>202</v>
      </c>
      <c r="D60" s="22">
        <v>1097.5</v>
      </c>
    </row>
    <row r="61" spans="1:4" x14ac:dyDescent="0.2">
      <c r="A61" s="25">
        <v>10930</v>
      </c>
      <c r="B61" s="23" t="s">
        <v>71</v>
      </c>
      <c r="C61" t="s">
        <v>202</v>
      </c>
      <c r="D61" s="24">
        <v>480</v>
      </c>
    </row>
    <row r="62" spans="1:4" x14ac:dyDescent="0.2">
      <c r="A62" s="20">
        <v>10930</v>
      </c>
      <c r="B62" s="21" t="s">
        <v>71</v>
      </c>
      <c r="C62" t="s">
        <v>202</v>
      </c>
      <c r="D62" s="22">
        <v>318</v>
      </c>
    </row>
    <row r="63" spans="1:4" x14ac:dyDescent="0.2">
      <c r="A63" s="20">
        <v>10886</v>
      </c>
      <c r="B63" s="21" t="s">
        <v>72</v>
      </c>
      <c r="C63" t="s">
        <v>203</v>
      </c>
      <c r="D63" s="22">
        <v>2170</v>
      </c>
    </row>
    <row r="64" spans="1:4" x14ac:dyDescent="0.2">
      <c r="A64" s="25">
        <v>10886</v>
      </c>
      <c r="B64" s="23" t="s">
        <v>72</v>
      </c>
      <c r="C64" t="s">
        <v>203</v>
      </c>
      <c r="D64" s="24">
        <v>437.5</v>
      </c>
    </row>
    <row r="65" spans="1:4" x14ac:dyDescent="0.2">
      <c r="A65" s="20">
        <v>10886</v>
      </c>
      <c r="B65" s="21" t="s">
        <v>72</v>
      </c>
      <c r="C65" t="s">
        <v>203</v>
      </c>
      <c r="D65" s="22">
        <v>520</v>
      </c>
    </row>
    <row r="66" spans="1:4" x14ac:dyDescent="0.2">
      <c r="A66" s="20">
        <v>10903</v>
      </c>
      <c r="B66" s="21" t="s">
        <v>72</v>
      </c>
      <c r="C66" t="s">
        <v>203</v>
      </c>
      <c r="D66" s="22">
        <v>240</v>
      </c>
    </row>
    <row r="67" spans="1:4" x14ac:dyDescent="0.2">
      <c r="A67" s="25">
        <v>10903</v>
      </c>
      <c r="B67" s="23" t="s">
        <v>72</v>
      </c>
      <c r="C67" t="s">
        <v>203</v>
      </c>
      <c r="D67" s="24">
        <v>442.05</v>
      </c>
    </row>
    <row r="68" spans="1:4" x14ac:dyDescent="0.2">
      <c r="A68" s="20">
        <v>10903</v>
      </c>
      <c r="B68" s="21" t="s">
        <v>72</v>
      </c>
      <c r="C68" t="s">
        <v>203</v>
      </c>
      <c r="D68" s="22">
        <v>250</v>
      </c>
    </row>
    <row r="69" spans="1:4" x14ac:dyDescent="0.2">
      <c r="A69" s="25">
        <v>10922</v>
      </c>
      <c r="B69" s="23" t="s">
        <v>72</v>
      </c>
      <c r="C69" t="s">
        <v>203</v>
      </c>
      <c r="D69" s="24">
        <v>585</v>
      </c>
    </row>
    <row r="70" spans="1:4" x14ac:dyDescent="0.2">
      <c r="A70" s="20">
        <v>10922</v>
      </c>
      <c r="B70" s="21" t="s">
        <v>72</v>
      </c>
      <c r="C70" t="s">
        <v>203</v>
      </c>
      <c r="D70" s="22">
        <v>157.5</v>
      </c>
    </row>
    <row r="71" spans="1:4" x14ac:dyDescent="0.2">
      <c r="A71" s="25">
        <v>10925</v>
      </c>
      <c r="B71" s="23" t="s">
        <v>72</v>
      </c>
      <c r="C71" t="s">
        <v>203</v>
      </c>
      <c r="D71" s="24">
        <v>403.75</v>
      </c>
    </row>
    <row r="72" spans="1:4" x14ac:dyDescent="0.2">
      <c r="A72" s="20">
        <v>10925</v>
      </c>
      <c r="B72" s="21" t="s">
        <v>72</v>
      </c>
      <c r="C72" t="s">
        <v>203</v>
      </c>
      <c r="D72" s="22">
        <v>71.400000000000006</v>
      </c>
    </row>
    <row r="73" spans="1:4" x14ac:dyDescent="0.2">
      <c r="A73" s="20">
        <v>10981</v>
      </c>
      <c r="B73" s="21" t="s">
        <v>72</v>
      </c>
      <c r="C73" t="s">
        <v>203</v>
      </c>
      <c r="D73" s="22">
        <v>15810</v>
      </c>
    </row>
    <row r="74" spans="1:4" x14ac:dyDescent="0.2">
      <c r="A74" s="20">
        <v>10989</v>
      </c>
      <c r="B74" s="21" t="s">
        <v>73</v>
      </c>
      <c r="C74" t="s">
        <v>203</v>
      </c>
      <c r="D74" s="22">
        <v>1000</v>
      </c>
    </row>
    <row r="75" spans="1:4" x14ac:dyDescent="0.2">
      <c r="A75" s="25">
        <v>10989</v>
      </c>
      <c r="B75" s="23" t="s">
        <v>73</v>
      </c>
      <c r="C75" t="s">
        <v>203</v>
      </c>
      <c r="D75" s="24">
        <v>315</v>
      </c>
    </row>
    <row r="76" spans="1:4" x14ac:dyDescent="0.2">
      <c r="A76" s="20">
        <v>10989</v>
      </c>
      <c r="B76" s="21" t="s">
        <v>73</v>
      </c>
      <c r="C76" t="s">
        <v>203</v>
      </c>
      <c r="D76" s="22">
        <v>38.6</v>
      </c>
    </row>
    <row r="77" spans="1:4" x14ac:dyDescent="0.2">
      <c r="A77" s="25">
        <v>10813</v>
      </c>
      <c r="B77" s="23" t="s">
        <v>74</v>
      </c>
      <c r="C77" t="s">
        <v>203</v>
      </c>
      <c r="D77" s="24">
        <v>182.4</v>
      </c>
    </row>
    <row r="78" spans="1:4" x14ac:dyDescent="0.2">
      <c r="A78" s="20">
        <v>10813</v>
      </c>
      <c r="B78" s="21" t="s">
        <v>74</v>
      </c>
      <c r="C78" t="s">
        <v>203</v>
      </c>
      <c r="D78" s="22">
        <v>420</v>
      </c>
    </row>
    <row r="79" spans="1:4" x14ac:dyDescent="0.2">
      <c r="A79" s="25">
        <v>10851</v>
      </c>
      <c r="B79" s="23" t="s">
        <v>74</v>
      </c>
      <c r="C79" t="s">
        <v>203</v>
      </c>
      <c r="D79" s="24">
        <v>90.25</v>
      </c>
    </row>
    <row r="80" spans="1:4" x14ac:dyDescent="0.2">
      <c r="A80" s="20">
        <v>10851</v>
      </c>
      <c r="B80" s="21" t="s">
        <v>74</v>
      </c>
      <c r="C80" t="s">
        <v>203</v>
      </c>
      <c r="D80" s="22">
        <v>133</v>
      </c>
    </row>
    <row r="81" spans="1:4" x14ac:dyDescent="0.2">
      <c r="A81" s="25">
        <v>10851</v>
      </c>
      <c r="B81" s="23" t="s">
        <v>74</v>
      </c>
      <c r="C81" t="s">
        <v>203</v>
      </c>
      <c r="D81" s="24">
        <v>185.25</v>
      </c>
    </row>
    <row r="82" spans="1:4" x14ac:dyDescent="0.2">
      <c r="A82" s="20">
        <v>10851</v>
      </c>
      <c r="B82" s="21" t="s">
        <v>74</v>
      </c>
      <c r="C82" t="s">
        <v>203</v>
      </c>
      <c r="D82" s="22">
        <v>2194.5</v>
      </c>
    </row>
    <row r="83" spans="1:4" x14ac:dyDescent="0.2">
      <c r="A83" s="25">
        <v>10877</v>
      </c>
      <c r="B83" s="23" t="s">
        <v>74</v>
      </c>
      <c r="C83" t="s">
        <v>203</v>
      </c>
      <c r="D83" s="24">
        <v>392.63</v>
      </c>
    </row>
    <row r="84" spans="1:4" x14ac:dyDescent="0.2">
      <c r="A84" s="20">
        <v>10877</v>
      </c>
      <c r="B84" s="21" t="s">
        <v>74</v>
      </c>
      <c r="C84" t="s">
        <v>203</v>
      </c>
      <c r="D84" s="22">
        <v>1562.5</v>
      </c>
    </row>
    <row r="85" spans="1:4" x14ac:dyDescent="0.2">
      <c r="A85" s="25">
        <v>10969</v>
      </c>
      <c r="B85" s="23" t="s">
        <v>75</v>
      </c>
      <c r="C85" t="s">
        <v>203</v>
      </c>
      <c r="D85" s="24">
        <v>108</v>
      </c>
    </row>
    <row r="86" spans="1:4" x14ac:dyDescent="0.2">
      <c r="A86" s="20">
        <v>10959</v>
      </c>
      <c r="B86" s="21" t="s">
        <v>76</v>
      </c>
      <c r="C86" t="s">
        <v>203</v>
      </c>
      <c r="D86" s="22">
        <v>131.75</v>
      </c>
    </row>
    <row r="87" spans="1:4" x14ac:dyDescent="0.2">
      <c r="A87" s="25">
        <v>10868</v>
      </c>
      <c r="B87" s="23" t="s">
        <v>77</v>
      </c>
      <c r="C87" t="s">
        <v>203</v>
      </c>
      <c r="D87" s="24">
        <v>624.6</v>
      </c>
    </row>
    <row r="88" spans="1:4" x14ac:dyDescent="0.2">
      <c r="A88" s="20">
        <v>10868</v>
      </c>
      <c r="B88" s="21" t="s">
        <v>77</v>
      </c>
      <c r="C88" t="s">
        <v>203</v>
      </c>
      <c r="D88" s="22">
        <v>540</v>
      </c>
    </row>
    <row r="89" spans="1:4" x14ac:dyDescent="0.2">
      <c r="A89" s="25">
        <v>10868</v>
      </c>
      <c r="B89" s="23" t="s">
        <v>77</v>
      </c>
      <c r="C89" t="s">
        <v>203</v>
      </c>
      <c r="D89" s="24">
        <v>756</v>
      </c>
    </row>
    <row r="90" spans="1:4" x14ac:dyDescent="0.2">
      <c r="A90" s="25">
        <v>10913</v>
      </c>
      <c r="B90" s="23" t="s">
        <v>77</v>
      </c>
      <c r="C90" t="s">
        <v>203</v>
      </c>
      <c r="D90" s="24">
        <v>495</v>
      </c>
    </row>
    <row r="91" spans="1:4" x14ac:dyDescent="0.2">
      <c r="A91" s="20">
        <v>10913</v>
      </c>
      <c r="B91" s="21" t="s">
        <v>77</v>
      </c>
      <c r="C91" t="s">
        <v>203</v>
      </c>
      <c r="D91" s="22">
        <v>75</v>
      </c>
    </row>
    <row r="92" spans="1:4" x14ac:dyDescent="0.2">
      <c r="A92" s="25">
        <v>10913</v>
      </c>
      <c r="B92" s="23" t="s">
        <v>77</v>
      </c>
      <c r="C92" t="s">
        <v>203</v>
      </c>
      <c r="D92" s="24">
        <v>198.75</v>
      </c>
    </row>
    <row r="93" spans="1:4" x14ac:dyDescent="0.2">
      <c r="A93" s="20">
        <v>10914</v>
      </c>
      <c r="B93" s="21" t="s">
        <v>77</v>
      </c>
      <c r="C93" t="s">
        <v>203</v>
      </c>
      <c r="D93" s="22">
        <v>537.5</v>
      </c>
    </row>
    <row r="94" spans="1:4" x14ac:dyDescent="0.2">
      <c r="A94" s="25">
        <v>10961</v>
      </c>
      <c r="B94" s="23" t="s">
        <v>77</v>
      </c>
      <c r="C94" t="s">
        <v>203</v>
      </c>
      <c r="D94" s="24">
        <v>39.9</v>
      </c>
    </row>
    <row r="95" spans="1:4" x14ac:dyDescent="0.2">
      <c r="A95" s="20">
        <v>10961</v>
      </c>
      <c r="B95" s="21" t="s">
        <v>77</v>
      </c>
      <c r="C95" t="s">
        <v>203</v>
      </c>
      <c r="D95" s="22">
        <v>1080</v>
      </c>
    </row>
    <row r="96" spans="1:4" x14ac:dyDescent="0.2">
      <c r="A96" s="25">
        <v>10830</v>
      </c>
      <c r="B96" s="23" t="s">
        <v>78</v>
      </c>
      <c r="C96" t="s">
        <v>203</v>
      </c>
      <c r="D96" s="24">
        <v>150</v>
      </c>
    </row>
    <row r="97" spans="1:4" x14ac:dyDescent="0.2">
      <c r="A97" s="20">
        <v>10830</v>
      </c>
      <c r="B97" s="21" t="s">
        <v>78</v>
      </c>
      <c r="C97" t="s">
        <v>203</v>
      </c>
      <c r="D97" s="22">
        <v>504</v>
      </c>
    </row>
    <row r="98" spans="1:4" x14ac:dyDescent="0.2">
      <c r="A98" s="25">
        <v>10830</v>
      </c>
      <c r="B98" s="23" t="s">
        <v>78</v>
      </c>
      <c r="C98" t="s">
        <v>203</v>
      </c>
      <c r="D98" s="24">
        <v>1020</v>
      </c>
    </row>
    <row r="99" spans="1:4" x14ac:dyDescent="0.2">
      <c r="A99" s="20">
        <v>10830</v>
      </c>
      <c r="B99" s="21" t="s">
        <v>78</v>
      </c>
      <c r="C99" t="s">
        <v>203</v>
      </c>
      <c r="D99" s="22">
        <v>300</v>
      </c>
    </row>
    <row r="100" spans="1:4" x14ac:dyDescent="0.2">
      <c r="A100" s="20">
        <v>10834</v>
      </c>
      <c r="B100" s="21" t="s">
        <v>78</v>
      </c>
      <c r="C100" t="s">
        <v>203</v>
      </c>
      <c r="D100" s="22">
        <v>940.8</v>
      </c>
    </row>
    <row r="101" spans="1:4" x14ac:dyDescent="0.2">
      <c r="A101" s="25">
        <v>10834</v>
      </c>
      <c r="B101" s="23" t="s">
        <v>78</v>
      </c>
      <c r="C101" t="s">
        <v>203</v>
      </c>
      <c r="D101" s="24">
        <v>491.91</v>
      </c>
    </row>
    <row r="102" spans="1:4" x14ac:dyDescent="0.2">
      <c r="A102" s="20">
        <v>10839</v>
      </c>
      <c r="B102" s="21" t="s">
        <v>78</v>
      </c>
      <c r="C102" t="s">
        <v>203</v>
      </c>
      <c r="D102" s="22">
        <v>357.75</v>
      </c>
    </row>
    <row r="103" spans="1:4" x14ac:dyDescent="0.2">
      <c r="A103" s="25">
        <v>10839</v>
      </c>
      <c r="B103" s="23" t="s">
        <v>78</v>
      </c>
      <c r="C103" t="s">
        <v>203</v>
      </c>
      <c r="D103" s="24">
        <v>469.8</v>
      </c>
    </row>
    <row r="104" spans="1:4" x14ac:dyDescent="0.2">
      <c r="A104" s="25">
        <v>10809</v>
      </c>
      <c r="B104" s="23" t="s">
        <v>79</v>
      </c>
      <c r="C104" t="s">
        <v>203</v>
      </c>
      <c r="D104" s="24">
        <v>140</v>
      </c>
    </row>
    <row r="105" spans="1:4" x14ac:dyDescent="0.2">
      <c r="A105" s="25">
        <v>10900</v>
      </c>
      <c r="B105" s="23" t="s">
        <v>79</v>
      </c>
      <c r="C105" t="s">
        <v>203</v>
      </c>
      <c r="D105" s="24">
        <v>33.75</v>
      </c>
    </row>
    <row r="106" spans="1:4" x14ac:dyDescent="0.2">
      <c r="A106" s="25">
        <v>10905</v>
      </c>
      <c r="B106" s="23" t="s">
        <v>79</v>
      </c>
      <c r="C106" t="s">
        <v>203</v>
      </c>
      <c r="D106" s="24">
        <v>342</v>
      </c>
    </row>
    <row r="107" spans="1:4" x14ac:dyDescent="0.2">
      <c r="A107" s="20">
        <v>10935</v>
      </c>
      <c r="B107" s="21" t="s">
        <v>79</v>
      </c>
      <c r="C107" t="s">
        <v>203</v>
      </c>
      <c r="D107" s="22">
        <v>378</v>
      </c>
    </row>
    <row r="108" spans="1:4" x14ac:dyDescent="0.2">
      <c r="A108" s="25">
        <v>10935</v>
      </c>
      <c r="B108" s="23" t="s">
        <v>79</v>
      </c>
      <c r="C108" t="s">
        <v>203</v>
      </c>
      <c r="D108" s="24">
        <v>187.5</v>
      </c>
    </row>
    <row r="109" spans="1:4" x14ac:dyDescent="0.2">
      <c r="A109" s="20">
        <v>10935</v>
      </c>
      <c r="B109" s="21" t="s">
        <v>79</v>
      </c>
      <c r="C109" t="s">
        <v>203</v>
      </c>
      <c r="D109" s="22">
        <v>54</v>
      </c>
    </row>
    <row r="110" spans="1:4" x14ac:dyDescent="0.2">
      <c r="A110" s="25">
        <v>10918</v>
      </c>
      <c r="B110" s="23" t="s">
        <v>80</v>
      </c>
      <c r="C110" t="s">
        <v>204</v>
      </c>
      <c r="D110" s="24">
        <v>810</v>
      </c>
    </row>
    <row r="111" spans="1:4" x14ac:dyDescent="0.2">
      <c r="A111" s="20">
        <v>10918</v>
      </c>
      <c r="B111" s="21" t="s">
        <v>80</v>
      </c>
      <c r="C111" t="s">
        <v>204</v>
      </c>
      <c r="D111" s="22">
        <v>637.5</v>
      </c>
    </row>
    <row r="112" spans="1:4" x14ac:dyDescent="0.2">
      <c r="A112" s="20">
        <v>10944</v>
      </c>
      <c r="B112" s="21" t="s">
        <v>80</v>
      </c>
      <c r="C112" t="s">
        <v>204</v>
      </c>
      <c r="D112" s="22">
        <v>78.75</v>
      </c>
    </row>
    <row r="113" spans="1:4" x14ac:dyDescent="0.2">
      <c r="A113" s="25">
        <v>10944</v>
      </c>
      <c r="B113" s="23" t="s">
        <v>80</v>
      </c>
      <c r="C113" t="s">
        <v>204</v>
      </c>
      <c r="D113" s="24">
        <v>262.58</v>
      </c>
    </row>
    <row r="114" spans="1:4" x14ac:dyDescent="0.2">
      <c r="A114" s="20">
        <v>10944</v>
      </c>
      <c r="B114" s="21" t="s">
        <v>80</v>
      </c>
      <c r="C114" t="s">
        <v>204</v>
      </c>
      <c r="D114" s="22">
        <v>684</v>
      </c>
    </row>
    <row r="115" spans="1:4" x14ac:dyDescent="0.2">
      <c r="A115" s="20">
        <v>10949</v>
      </c>
      <c r="B115" s="21" t="s">
        <v>80</v>
      </c>
      <c r="C115" t="s">
        <v>204</v>
      </c>
      <c r="D115" s="22">
        <v>300</v>
      </c>
    </row>
    <row r="116" spans="1:4" x14ac:dyDescent="0.2">
      <c r="A116" s="25">
        <v>10949</v>
      </c>
      <c r="B116" s="23" t="s">
        <v>80</v>
      </c>
      <c r="C116" t="s">
        <v>204</v>
      </c>
      <c r="D116" s="24">
        <v>930</v>
      </c>
    </row>
    <row r="117" spans="1:4" x14ac:dyDescent="0.2">
      <c r="A117" s="20">
        <v>10949</v>
      </c>
      <c r="B117" s="21" t="s">
        <v>80</v>
      </c>
      <c r="C117" t="s">
        <v>204</v>
      </c>
      <c r="D117" s="22">
        <v>234</v>
      </c>
    </row>
    <row r="118" spans="1:4" x14ac:dyDescent="0.2">
      <c r="A118" s="25">
        <v>10949</v>
      </c>
      <c r="B118" s="23" t="s">
        <v>80</v>
      </c>
      <c r="C118" t="s">
        <v>204</v>
      </c>
      <c r="D118" s="24">
        <v>2958</v>
      </c>
    </row>
    <row r="119" spans="1:4" x14ac:dyDescent="0.2">
      <c r="A119" s="20">
        <v>10975</v>
      </c>
      <c r="B119" s="21" t="s">
        <v>80</v>
      </c>
      <c r="C119" t="s">
        <v>204</v>
      </c>
      <c r="D119" s="22">
        <v>640</v>
      </c>
    </row>
    <row r="120" spans="1:4" x14ac:dyDescent="0.2">
      <c r="A120" s="25">
        <v>10975</v>
      </c>
      <c r="B120" s="23" t="s">
        <v>80</v>
      </c>
      <c r="C120" t="s">
        <v>204</v>
      </c>
      <c r="D120" s="24">
        <v>77.5</v>
      </c>
    </row>
    <row r="121" spans="1:4" x14ac:dyDescent="0.2">
      <c r="A121" s="25">
        <v>10982</v>
      </c>
      <c r="B121" s="23" t="s">
        <v>80</v>
      </c>
      <c r="C121" t="s">
        <v>204</v>
      </c>
      <c r="D121" s="24">
        <v>600</v>
      </c>
    </row>
    <row r="122" spans="1:4" x14ac:dyDescent="0.2">
      <c r="A122" s="20">
        <v>10982</v>
      </c>
      <c r="B122" s="21" t="s">
        <v>80</v>
      </c>
      <c r="C122" t="s">
        <v>204</v>
      </c>
      <c r="D122" s="22">
        <v>414</v>
      </c>
    </row>
    <row r="123" spans="1:4" x14ac:dyDescent="0.2">
      <c r="A123" s="20">
        <v>10810</v>
      </c>
      <c r="B123" s="21" t="s">
        <v>81</v>
      </c>
      <c r="C123" t="s">
        <v>204</v>
      </c>
      <c r="D123" s="22">
        <v>42</v>
      </c>
    </row>
    <row r="124" spans="1:4" x14ac:dyDescent="0.2">
      <c r="A124" s="25">
        <v>10810</v>
      </c>
      <c r="B124" s="23" t="s">
        <v>81</v>
      </c>
      <c r="C124" t="s">
        <v>204</v>
      </c>
      <c r="D124" s="24">
        <v>70</v>
      </c>
    </row>
    <row r="125" spans="1:4" x14ac:dyDescent="0.2">
      <c r="A125" s="20">
        <v>10810</v>
      </c>
      <c r="B125" s="21" t="s">
        <v>81</v>
      </c>
      <c r="C125" t="s">
        <v>204</v>
      </c>
      <c r="D125" s="22">
        <v>75</v>
      </c>
    </row>
    <row r="126" spans="1:4" x14ac:dyDescent="0.2">
      <c r="A126" s="25">
        <v>10921</v>
      </c>
      <c r="B126" s="23" t="s">
        <v>82</v>
      </c>
      <c r="C126" t="s">
        <v>205</v>
      </c>
      <c r="D126" s="24">
        <v>180</v>
      </c>
    </row>
    <row r="127" spans="1:4" x14ac:dyDescent="0.2">
      <c r="A127" s="20">
        <v>10921</v>
      </c>
      <c r="B127" s="21" t="s">
        <v>82</v>
      </c>
      <c r="C127" t="s">
        <v>205</v>
      </c>
      <c r="D127" s="22">
        <v>1756</v>
      </c>
    </row>
    <row r="128" spans="1:4" x14ac:dyDescent="0.2">
      <c r="A128" s="25">
        <v>10946</v>
      </c>
      <c r="B128" s="23" t="s">
        <v>82</v>
      </c>
      <c r="C128" t="s">
        <v>205</v>
      </c>
      <c r="D128" s="24">
        <v>775</v>
      </c>
    </row>
    <row r="129" spans="1:4" x14ac:dyDescent="0.2">
      <c r="A129" s="20">
        <v>10946</v>
      </c>
      <c r="B129" s="21" t="s">
        <v>82</v>
      </c>
      <c r="C129" t="s">
        <v>205</v>
      </c>
      <c r="D129" s="22">
        <v>112.5</v>
      </c>
    </row>
    <row r="130" spans="1:4" x14ac:dyDescent="0.2">
      <c r="A130" s="25">
        <v>10946</v>
      </c>
      <c r="B130" s="23" t="s">
        <v>82</v>
      </c>
      <c r="C130" t="s">
        <v>205</v>
      </c>
      <c r="D130" s="24">
        <v>520</v>
      </c>
    </row>
    <row r="131" spans="1:4" x14ac:dyDescent="0.2">
      <c r="A131" s="25">
        <v>10873</v>
      </c>
      <c r="B131" s="23" t="s">
        <v>83</v>
      </c>
      <c r="C131" t="s">
        <v>206</v>
      </c>
      <c r="D131" s="24">
        <v>200</v>
      </c>
    </row>
    <row r="132" spans="1:4" x14ac:dyDescent="0.2">
      <c r="A132" s="20">
        <v>10873</v>
      </c>
      <c r="B132" s="21" t="s">
        <v>83</v>
      </c>
      <c r="C132" t="s">
        <v>206</v>
      </c>
      <c r="D132" s="22">
        <v>136.80000000000001</v>
      </c>
    </row>
    <row r="133" spans="1:4" x14ac:dyDescent="0.2">
      <c r="A133" s="20">
        <v>10879</v>
      </c>
      <c r="B133" s="21" t="s">
        <v>83</v>
      </c>
      <c r="C133" t="s">
        <v>206</v>
      </c>
      <c r="D133" s="22">
        <v>220.8</v>
      </c>
    </row>
    <row r="134" spans="1:4" x14ac:dyDescent="0.2">
      <c r="A134" s="25">
        <v>10879</v>
      </c>
      <c r="B134" s="23" t="s">
        <v>83</v>
      </c>
      <c r="C134" t="s">
        <v>206</v>
      </c>
      <c r="D134" s="24">
        <v>210.5</v>
      </c>
    </row>
    <row r="135" spans="1:4" x14ac:dyDescent="0.2">
      <c r="A135" s="20">
        <v>10879</v>
      </c>
      <c r="B135" s="21" t="s">
        <v>83</v>
      </c>
      <c r="C135" t="s">
        <v>206</v>
      </c>
      <c r="D135" s="22">
        <v>180</v>
      </c>
    </row>
    <row r="136" spans="1:4" x14ac:dyDescent="0.2">
      <c r="A136" s="25">
        <v>10910</v>
      </c>
      <c r="B136" s="23" t="s">
        <v>83</v>
      </c>
      <c r="C136" t="s">
        <v>206</v>
      </c>
      <c r="D136" s="24">
        <v>110.4</v>
      </c>
    </row>
    <row r="137" spans="1:4" x14ac:dyDescent="0.2">
      <c r="A137" s="20">
        <v>10910</v>
      </c>
      <c r="B137" s="21" t="s">
        <v>83</v>
      </c>
      <c r="C137" t="s">
        <v>206</v>
      </c>
      <c r="D137" s="22">
        <v>200</v>
      </c>
    </row>
    <row r="138" spans="1:4" x14ac:dyDescent="0.2">
      <c r="A138" s="25">
        <v>10910</v>
      </c>
      <c r="B138" s="23" t="s">
        <v>83</v>
      </c>
      <c r="C138" t="s">
        <v>206</v>
      </c>
      <c r="D138" s="24">
        <v>142.5</v>
      </c>
    </row>
    <row r="139" spans="1:4" x14ac:dyDescent="0.2">
      <c r="A139" s="25">
        <v>10826</v>
      </c>
      <c r="B139" s="23" t="s">
        <v>84</v>
      </c>
      <c r="C139" t="s">
        <v>207</v>
      </c>
      <c r="D139" s="24">
        <v>437.5</v>
      </c>
    </row>
    <row r="140" spans="1:4" x14ac:dyDescent="0.2">
      <c r="A140" s="20">
        <v>10826</v>
      </c>
      <c r="B140" s="21" t="s">
        <v>84</v>
      </c>
      <c r="C140" t="s">
        <v>207</v>
      </c>
      <c r="D140" s="22">
        <v>292.5</v>
      </c>
    </row>
    <row r="141" spans="1:4" x14ac:dyDescent="0.2">
      <c r="A141" s="25">
        <v>10827</v>
      </c>
      <c r="B141" s="23" t="s">
        <v>85</v>
      </c>
      <c r="C141" t="s">
        <v>207</v>
      </c>
      <c r="D141" s="24">
        <v>465</v>
      </c>
    </row>
    <row r="142" spans="1:4" x14ac:dyDescent="0.2">
      <c r="A142" s="20">
        <v>10827</v>
      </c>
      <c r="B142" s="21" t="s">
        <v>85</v>
      </c>
      <c r="C142" t="s">
        <v>207</v>
      </c>
      <c r="D142" s="22">
        <v>378</v>
      </c>
    </row>
    <row r="143" spans="1:4" x14ac:dyDescent="0.2">
      <c r="A143" s="20">
        <v>10871</v>
      </c>
      <c r="B143" s="21" t="s">
        <v>85</v>
      </c>
      <c r="C143" t="s">
        <v>207</v>
      </c>
      <c r="D143" s="22">
        <v>1187.5</v>
      </c>
    </row>
    <row r="144" spans="1:4" x14ac:dyDescent="0.2">
      <c r="A144" s="25">
        <v>10871</v>
      </c>
      <c r="B144" s="23" t="s">
        <v>85</v>
      </c>
      <c r="C144" t="s">
        <v>207</v>
      </c>
      <c r="D144" s="24">
        <v>198.93</v>
      </c>
    </row>
    <row r="145" spans="1:4" x14ac:dyDescent="0.2">
      <c r="A145" s="20">
        <v>10871</v>
      </c>
      <c r="B145" s="21" t="s">
        <v>85</v>
      </c>
      <c r="C145" t="s">
        <v>207</v>
      </c>
      <c r="D145" s="22">
        <v>592.79999999999995</v>
      </c>
    </row>
    <row r="146" spans="1:4" x14ac:dyDescent="0.2">
      <c r="A146" s="25">
        <v>10876</v>
      </c>
      <c r="B146" s="23" t="s">
        <v>85</v>
      </c>
      <c r="C146" t="s">
        <v>207</v>
      </c>
      <c r="D146" s="24">
        <v>252</v>
      </c>
    </row>
    <row r="147" spans="1:4" x14ac:dyDescent="0.2">
      <c r="A147" s="20">
        <v>10876</v>
      </c>
      <c r="B147" s="21" t="s">
        <v>85</v>
      </c>
      <c r="C147" t="s">
        <v>207</v>
      </c>
      <c r="D147" s="22">
        <v>665</v>
      </c>
    </row>
    <row r="148" spans="1:4" x14ac:dyDescent="0.2">
      <c r="A148" s="25">
        <v>10932</v>
      </c>
      <c r="B148" s="23" t="s">
        <v>85</v>
      </c>
      <c r="C148" t="s">
        <v>207</v>
      </c>
      <c r="D148" s="24">
        <v>471.15</v>
      </c>
    </row>
    <row r="149" spans="1:4" x14ac:dyDescent="0.2">
      <c r="A149" s="20">
        <v>10932</v>
      </c>
      <c r="B149" s="21" t="s">
        <v>85</v>
      </c>
      <c r="C149" t="s">
        <v>207</v>
      </c>
      <c r="D149" s="22">
        <v>621.17999999999995</v>
      </c>
    </row>
    <row r="150" spans="1:4" x14ac:dyDescent="0.2">
      <c r="A150" s="25">
        <v>10932</v>
      </c>
      <c r="B150" s="23" t="s">
        <v>85</v>
      </c>
      <c r="C150" t="s">
        <v>207</v>
      </c>
      <c r="D150" s="24">
        <v>556.79999999999995</v>
      </c>
    </row>
    <row r="151" spans="1:4" x14ac:dyDescent="0.2">
      <c r="A151" s="20">
        <v>10932</v>
      </c>
      <c r="B151" s="21" t="s">
        <v>85</v>
      </c>
      <c r="C151" t="s">
        <v>207</v>
      </c>
      <c r="D151" s="22">
        <v>139.5</v>
      </c>
    </row>
    <row r="152" spans="1:4" x14ac:dyDescent="0.2">
      <c r="A152" s="20">
        <v>10940</v>
      </c>
      <c r="B152" s="21" t="s">
        <v>85</v>
      </c>
      <c r="C152" t="s">
        <v>207</v>
      </c>
      <c r="D152" s="22">
        <v>240</v>
      </c>
    </row>
    <row r="153" spans="1:4" x14ac:dyDescent="0.2">
      <c r="A153" s="25">
        <v>10940</v>
      </c>
      <c r="B153" s="23" t="s">
        <v>85</v>
      </c>
      <c r="C153" t="s">
        <v>207</v>
      </c>
      <c r="D153" s="24">
        <v>120</v>
      </c>
    </row>
    <row r="154" spans="1:4" x14ac:dyDescent="0.2">
      <c r="A154" s="20">
        <v>10890</v>
      </c>
      <c r="B154" s="21" t="s">
        <v>86</v>
      </c>
      <c r="C154" t="s">
        <v>207</v>
      </c>
      <c r="D154" s="22">
        <v>585</v>
      </c>
    </row>
    <row r="155" spans="1:4" x14ac:dyDescent="0.2">
      <c r="A155" s="25">
        <v>10890</v>
      </c>
      <c r="B155" s="23" t="s">
        <v>86</v>
      </c>
      <c r="C155" t="s">
        <v>207</v>
      </c>
      <c r="D155" s="24">
        <v>140</v>
      </c>
    </row>
    <row r="156" spans="1:4" x14ac:dyDescent="0.2">
      <c r="A156" s="20">
        <v>10890</v>
      </c>
      <c r="B156" s="21" t="s">
        <v>86</v>
      </c>
      <c r="C156" t="s">
        <v>207</v>
      </c>
      <c r="D156" s="22">
        <v>135.1</v>
      </c>
    </row>
    <row r="157" spans="1:4" x14ac:dyDescent="0.2">
      <c r="A157" s="20">
        <v>10860</v>
      </c>
      <c r="B157" s="21" t="s">
        <v>87</v>
      </c>
      <c r="C157" t="s">
        <v>207</v>
      </c>
      <c r="D157" s="22">
        <v>159</v>
      </c>
    </row>
    <row r="158" spans="1:4" x14ac:dyDescent="0.2">
      <c r="A158" s="25">
        <v>10860</v>
      </c>
      <c r="B158" s="23" t="s">
        <v>87</v>
      </c>
      <c r="C158" t="s">
        <v>207</v>
      </c>
      <c r="D158" s="24">
        <v>360</v>
      </c>
    </row>
    <row r="159" spans="1:4" x14ac:dyDescent="0.2">
      <c r="A159" s="25">
        <v>10971</v>
      </c>
      <c r="B159" s="23" t="s">
        <v>87</v>
      </c>
      <c r="C159" t="s">
        <v>207</v>
      </c>
      <c r="D159" s="24">
        <v>1733.06</v>
      </c>
    </row>
    <row r="160" spans="1:4" x14ac:dyDescent="0.2">
      <c r="A160" s="20">
        <v>10858</v>
      </c>
      <c r="B160" s="21" t="s">
        <v>88</v>
      </c>
      <c r="C160" t="s">
        <v>207</v>
      </c>
      <c r="D160" s="22">
        <v>150</v>
      </c>
    </row>
    <row r="161" spans="1:4" x14ac:dyDescent="0.2">
      <c r="A161" s="25">
        <v>10858</v>
      </c>
      <c r="B161" s="23" t="s">
        <v>88</v>
      </c>
      <c r="C161" t="s">
        <v>207</v>
      </c>
      <c r="D161" s="24">
        <v>439</v>
      </c>
    </row>
    <row r="162" spans="1:4" x14ac:dyDescent="0.2">
      <c r="A162" s="20">
        <v>10858</v>
      </c>
      <c r="B162" s="21" t="s">
        <v>88</v>
      </c>
      <c r="C162" t="s">
        <v>207</v>
      </c>
      <c r="D162" s="22">
        <v>60</v>
      </c>
    </row>
    <row r="163" spans="1:4" x14ac:dyDescent="0.2">
      <c r="A163" s="25">
        <v>10927</v>
      </c>
      <c r="B163" s="23" t="s">
        <v>88</v>
      </c>
      <c r="C163" t="s">
        <v>207</v>
      </c>
      <c r="D163" s="24">
        <v>405</v>
      </c>
    </row>
    <row r="164" spans="1:4" x14ac:dyDescent="0.2">
      <c r="A164" s="20">
        <v>10927</v>
      </c>
      <c r="B164" s="21" t="s">
        <v>88</v>
      </c>
      <c r="C164" t="s">
        <v>207</v>
      </c>
      <c r="D164" s="22">
        <v>35</v>
      </c>
    </row>
    <row r="165" spans="1:4" x14ac:dyDescent="0.2">
      <c r="A165" s="25">
        <v>10927</v>
      </c>
      <c r="B165" s="23" t="s">
        <v>88</v>
      </c>
      <c r="C165" t="s">
        <v>207</v>
      </c>
      <c r="D165" s="24">
        <v>360</v>
      </c>
    </row>
    <row r="166" spans="1:4" x14ac:dyDescent="0.2">
      <c r="A166" s="20">
        <v>10972</v>
      </c>
      <c r="B166" s="21" t="s">
        <v>88</v>
      </c>
      <c r="C166" t="s">
        <v>207</v>
      </c>
      <c r="D166" s="22">
        <v>234</v>
      </c>
    </row>
    <row r="167" spans="1:4" x14ac:dyDescent="0.2">
      <c r="A167" s="25">
        <v>10972</v>
      </c>
      <c r="B167" s="23" t="s">
        <v>88</v>
      </c>
      <c r="C167" t="s">
        <v>207</v>
      </c>
      <c r="D167" s="24">
        <v>17.5</v>
      </c>
    </row>
    <row r="168" spans="1:4" x14ac:dyDescent="0.2">
      <c r="A168" s="20">
        <v>10973</v>
      </c>
      <c r="B168" s="21" t="s">
        <v>88</v>
      </c>
      <c r="C168" t="s">
        <v>207</v>
      </c>
      <c r="D168" s="22">
        <v>156.15</v>
      </c>
    </row>
    <row r="169" spans="1:4" x14ac:dyDescent="0.2">
      <c r="A169" s="25">
        <v>10973</v>
      </c>
      <c r="B169" s="23" t="s">
        <v>88</v>
      </c>
      <c r="C169" t="s">
        <v>207</v>
      </c>
      <c r="D169" s="24">
        <v>57.9</v>
      </c>
    </row>
    <row r="170" spans="1:4" x14ac:dyDescent="0.2">
      <c r="A170" s="20">
        <v>10973</v>
      </c>
      <c r="B170" s="21" t="s">
        <v>88</v>
      </c>
      <c r="C170" t="s">
        <v>207</v>
      </c>
      <c r="D170" s="22">
        <v>77.5</v>
      </c>
    </row>
    <row r="171" spans="1:4" x14ac:dyDescent="0.2">
      <c r="A171" s="25">
        <v>10832</v>
      </c>
      <c r="B171" s="23" t="s">
        <v>89</v>
      </c>
      <c r="C171" t="s">
        <v>207</v>
      </c>
      <c r="D171" s="24">
        <v>14.4</v>
      </c>
    </row>
    <row r="172" spans="1:4" x14ac:dyDescent="0.2">
      <c r="A172" s="20">
        <v>10832</v>
      </c>
      <c r="B172" s="21" t="s">
        <v>89</v>
      </c>
      <c r="C172" t="s">
        <v>207</v>
      </c>
      <c r="D172" s="22">
        <v>112</v>
      </c>
    </row>
    <row r="173" spans="1:4" x14ac:dyDescent="0.2">
      <c r="A173" s="25">
        <v>10832</v>
      </c>
      <c r="B173" s="23" t="s">
        <v>89</v>
      </c>
      <c r="C173" t="s">
        <v>207</v>
      </c>
      <c r="D173" s="24">
        <v>248.96</v>
      </c>
    </row>
    <row r="174" spans="1:4" x14ac:dyDescent="0.2">
      <c r="A174" s="20">
        <v>10832</v>
      </c>
      <c r="B174" s="21" t="s">
        <v>89</v>
      </c>
      <c r="C174" t="s">
        <v>207</v>
      </c>
      <c r="D174" s="22">
        <v>99.75</v>
      </c>
    </row>
    <row r="175" spans="1:4" x14ac:dyDescent="0.2">
      <c r="A175" s="25">
        <v>10923</v>
      </c>
      <c r="B175" s="23" t="s">
        <v>89</v>
      </c>
      <c r="C175" t="s">
        <v>207</v>
      </c>
      <c r="D175" s="24">
        <v>112</v>
      </c>
    </row>
    <row r="176" spans="1:4" x14ac:dyDescent="0.2">
      <c r="A176" s="20">
        <v>10923</v>
      </c>
      <c r="B176" s="21" t="s">
        <v>89</v>
      </c>
      <c r="C176" t="s">
        <v>207</v>
      </c>
      <c r="D176" s="22">
        <v>368</v>
      </c>
    </row>
    <row r="177" spans="1:4" x14ac:dyDescent="0.2">
      <c r="A177" s="25">
        <v>10923</v>
      </c>
      <c r="B177" s="23" t="s">
        <v>89</v>
      </c>
      <c r="C177" t="s">
        <v>207</v>
      </c>
      <c r="D177" s="24">
        <v>268.8</v>
      </c>
    </row>
    <row r="178" spans="1:4" x14ac:dyDescent="0.2">
      <c r="A178" s="25">
        <v>10907</v>
      </c>
      <c r="B178" s="23" t="s">
        <v>90</v>
      </c>
      <c r="C178" t="s">
        <v>207</v>
      </c>
      <c r="D178" s="24">
        <v>108.5</v>
      </c>
    </row>
    <row r="179" spans="1:4" x14ac:dyDescent="0.2">
      <c r="A179" s="25">
        <v>10964</v>
      </c>
      <c r="B179" s="23" t="s">
        <v>90</v>
      </c>
      <c r="C179" t="s">
        <v>207</v>
      </c>
      <c r="D179" s="24">
        <v>375</v>
      </c>
    </row>
    <row r="180" spans="1:4" x14ac:dyDescent="0.2">
      <c r="A180" s="20">
        <v>10964</v>
      </c>
      <c r="B180" s="21" t="s">
        <v>90</v>
      </c>
      <c r="C180" t="s">
        <v>207</v>
      </c>
      <c r="D180" s="22">
        <v>1317.5</v>
      </c>
    </row>
    <row r="181" spans="1:4" x14ac:dyDescent="0.2">
      <c r="A181" s="25">
        <v>10964</v>
      </c>
      <c r="B181" s="23" t="s">
        <v>90</v>
      </c>
      <c r="C181" t="s">
        <v>207</v>
      </c>
      <c r="D181" s="24">
        <v>360</v>
      </c>
    </row>
    <row r="182" spans="1:4" x14ac:dyDescent="0.2">
      <c r="A182" s="25">
        <v>10814</v>
      </c>
      <c r="B182" s="23" t="s">
        <v>91</v>
      </c>
      <c r="C182" t="s">
        <v>207</v>
      </c>
      <c r="D182" s="24">
        <v>193</v>
      </c>
    </row>
    <row r="183" spans="1:4" x14ac:dyDescent="0.2">
      <c r="A183" s="20">
        <v>10814</v>
      </c>
      <c r="B183" s="21" t="s">
        <v>91</v>
      </c>
      <c r="C183" t="s">
        <v>207</v>
      </c>
      <c r="D183" s="22">
        <v>782</v>
      </c>
    </row>
    <row r="184" spans="1:4" x14ac:dyDescent="0.2">
      <c r="A184" s="25">
        <v>10814</v>
      </c>
      <c r="B184" s="23" t="s">
        <v>91</v>
      </c>
      <c r="C184" t="s">
        <v>207</v>
      </c>
      <c r="D184" s="24">
        <v>86.7</v>
      </c>
    </row>
    <row r="185" spans="1:4" x14ac:dyDescent="0.2">
      <c r="A185" s="20">
        <v>10814</v>
      </c>
      <c r="B185" s="21" t="s">
        <v>91</v>
      </c>
      <c r="C185" t="s">
        <v>207</v>
      </c>
      <c r="D185" s="22">
        <v>726.75</v>
      </c>
    </row>
    <row r="186" spans="1:4" x14ac:dyDescent="0.2">
      <c r="A186" s="20">
        <v>10843</v>
      </c>
      <c r="B186" s="21" t="s">
        <v>91</v>
      </c>
      <c r="C186" t="s">
        <v>207</v>
      </c>
      <c r="D186" s="22">
        <v>159</v>
      </c>
    </row>
    <row r="187" spans="1:4" x14ac:dyDescent="0.2">
      <c r="A187" s="20">
        <v>10850</v>
      </c>
      <c r="B187" s="21" t="s">
        <v>91</v>
      </c>
      <c r="C187" t="s">
        <v>207</v>
      </c>
      <c r="D187" s="22">
        <v>238</v>
      </c>
    </row>
    <row r="188" spans="1:4" x14ac:dyDescent="0.2">
      <c r="A188" s="25">
        <v>10850</v>
      </c>
      <c r="B188" s="23" t="s">
        <v>91</v>
      </c>
      <c r="C188" t="s">
        <v>207</v>
      </c>
      <c r="D188" s="24">
        <v>8.5</v>
      </c>
    </row>
    <row r="189" spans="1:4" x14ac:dyDescent="0.2">
      <c r="A189" s="20">
        <v>10850</v>
      </c>
      <c r="B189" s="21" t="s">
        <v>91</v>
      </c>
      <c r="C189" t="s">
        <v>207</v>
      </c>
      <c r="D189" s="22">
        <v>382.5</v>
      </c>
    </row>
    <row r="190" spans="1:4" x14ac:dyDescent="0.2">
      <c r="A190" s="20">
        <v>10835</v>
      </c>
      <c r="B190" s="21" t="s">
        <v>92</v>
      </c>
      <c r="C190" t="s">
        <v>208</v>
      </c>
      <c r="D190" s="22">
        <v>825</v>
      </c>
    </row>
    <row r="191" spans="1:4" x14ac:dyDescent="0.2">
      <c r="A191" s="25">
        <v>10835</v>
      </c>
      <c r="B191" s="23" t="s">
        <v>92</v>
      </c>
      <c r="C191" t="s">
        <v>208</v>
      </c>
      <c r="D191" s="24">
        <v>20.8</v>
      </c>
    </row>
    <row r="192" spans="1:4" x14ac:dyDescent="0.2">
      <c r="A192" s="20">
        <v>10952</v>
      </c>
      <c r="B192" s="21" t="s">
        <v>92</v>
      </c>
      <c r="C192" t="s">
        <v>208</v>
      </c>
      <c r="D192" s="22">
        <v>380</v>
      </c>
    </row>
    <row r="193" spans="1:4" x14ac:dyDescent="0.2">
      <c r="A193" s="25">
        <v>10952</v>
      </c>
      <c r="B193" s="23" t="s">
        <v>92</v>
      </c>
      <c r="C193" t="s">
        <v>208</v>
      </c>
      <c r="D193" s="24">
        <v>91.2</v>
      </c>
    </row>
    <row r="194" spans="1:4" x14ac:dyDescent="0.2">
      <c r="A194" s="20">
        <v>10853</v>
      </c>
      <c r="B194" s="21" t="s">
        <v>93</v>
      </c>
      <c r="C194" t="s">
        <v>208</v>
      </c>
      <c r="D194" s="22">
        <v>625</v>
      </c>
    </row>
    <row r="195" spans="1:4" x14ac:dyDescent="0.2">
      <c r="A195" s="25">
        <v>10956</v>
      </c>
      <c r="B195" s="23" t="s">
        <v>93</v>
      </c>
      <c r="C195" t="s">
        <v>208</v>
      </c>
      <c r="D195" s="24">
        <v>120</v>
      </c>
    </row>
    <row r="196" spans="1:4" x14ac:dyDescent="0.2">
      <c r="A196" s="20">
        <v>10956</v>
      </c>
      <c r="B196" s="21" t="s">
        <v>93</v>
      </c>
      <c r="C196" t="s">
        <v>208</v>
      </c>
      <c r="D196" s="22">
        <v>133</v>
      </c>
    </row>
    <row r="197" spans="1:4" x14ac:dyDescent="0.2">
      <c r="A197" s="25">
        <v>10956</v>
      </c>
      <c r="B197" s="23" t="s">
        <v>93</v>
      </c>
      <c r="C197" t="s">
        <v>208</v>
      </c>
      <c r="D197" s="24">
        <v>424</v>
      </c>
    </row>
    <row r="198" spans="1:4" x14ac:dyDescent="0.2">
      <c r="A198" s="25">
        <v>10825</v>
      </c>
      <c r="B198" s="23" t="s">
        <v>94</v>
      </c>
      <c r="C198" t="s">
        <v>208</v>
      </c>
      <c r="D198" s="24">
        <v>374.76</v>
      </c>
    </row>
    <row r="199" spans="1:4" x14ac:dyDescent="0.2">
      <c r="A199" s="20">
        <v>10825</v>
      </c>
      <c r="B199" s="21" t="s">
        <v>94</v>
      </c>
      <c r="C199" t="s">
        <v>208</v>
      </c>
      <c r="D199" s="22">
        <v>656</v>
      </c>
    </row>
    <row r="200" spans="1:4" x14ac:dyDescent="0.2">
      <c r="A200" s="25">
        <v>10859</v>
      </c>
      <c r="B200" s="23" t="s">
        <v>95</v>
      </c>
      <c r="C200" t="s">
        <v>208</v>
      </c>
      <c r="D200" s="24">
        <v>135</v>
      </c>
    </row>
    <row r="201" spans="1:4" x14ac:dyDescent="0.2">
      <c r="A201" s="20">
        <v>10859</v>
      </c>
      <c r="B201" s="21" t="s">
        <v>95</v>
      </c>
      <c r="C201" t="s">
        <v>208</v>
      </c>
      <c r="D201" s="22">
        <v>195.56</v>
      </c>
    </row>
    <row r="202" spans="1:4" x14ac:dyDescent="0.2">
      <c r="A202" s="25">
        <v>10859</v>
      </c>
      <c r="B202" s="23" t="s">
        <v>95</v>
      </c>
      <c r="C202" t="s">
        <v>208</v>
      </c>
      <c r="D202" s="24">
        <v>748.13</v>
      </c>
    </row>
    <row r="203" spans="1:4" x14ac:dyDescent="0.2">
      <c r="A203" s="20">
        <v>10929</v>
      </c>
      <c r="B203" s="21" t="s">
        <v>95</v>
      </c>
      <c r="C203" t="s">
        <v>208</v>
      </c>
      <c r="D203" s="22">
        <v>600</v>
      </c>
    </row>
    <row r="204" spans="1:4" x14ac:dyDescent="0.2">
      <c r="A204" s="25">
        <v>10929</v>
      </c>
      <c r="B204" s="23" t="s">
        <v>95</v>
      </c>
      <c r="C204" t="s">
        <v>208</v>
      </c>
      <c r="D204" s="24">
        <v>379.75</v>
      </c>
    </row>
    <row r="205" spans="1:4" x14ac:dyDescent="0.2">
      <c r="A205" s="20">
        <v>10929</v>
      </c>
      <c r="B205" s="21" t="s">
        <v>95</v>
      </c>
      <c r="C205" t="s">
        <v>208</v>
      </c>
      <c r="D205" s="22">
        <v>195</v>
      </c>
    </row>
    <row r="206" spans="1:4" x14ac:dyDescent="0.2">
      <c r="A206" s="20">
        <v>10817</v>
      </c>
      <c r="B206" s="21" t="s">
        <v>96</v>
      </c>
      <c r="C206" t="s">
        <v>208</v>
      </c>
      <c r="D206" s="22">
        <v>1061.82</v>
      </c>
    </row>
    <row r="207" spans="1:4" x14ac:dyDescent="0.2">
      <c r="A207" s="25">
        <v>10817</v>
      </c>
      <c r="B207" s="23" t="s">
        <v>96</v>
      </c>
      <c r="C207" t="s">
        <v>208</v>
      </c>
      <c r="D207" s="24">
        <v>7905</v>
      </c>
    </row>
    <row r="208" spans="1:4" x14ac:dyDescent="0.2">
      <c r="A208" s="20">
        <v>10817</v>
      </c>
      <c r="B208" s="21" t="s">
        <v>96</v>
      </c>
      <c r="C208" t="s">
        <v>208</v>
      </c>
      <c r="D208" s="22">
        <v>938.4</v>
      </c>
    </row>
    <row r="209" spans="1:4" x14ac:dyDescent="0.2">
      <c r="A209" s="25">
        <v>10817</v>
      </c>
      <c r="B209" s="23" t="s">
        <v>96</v>
      </c>
      <c r="C209" t="s">
        <v>208</v>
      </c>
      <c r="D209" s="24">
        <v>1047.6199999999999</v>
      </c>
    </row>
    <row r="210" spans="1:4" x14ac:dyDescent="0.2">
      <c r="A210" s="20">
        <v>10849</v>
      </c>
      <c r="B210" s="21" t="s">
        <v>96</v>
      </c>
      <c r="C210" t="s">
        <v>208</v>
      </c>
      <c r="D210" s="22">
        <v>490</v>
      </c>
    </row>
    <row r="211" spans="1:4" x14ac:dyDescent="0.2">
      <c r="A211" s="25">
        <v>10849</v>
      </c>
      <c r="B211" s="23" t="s">
        <v>96</v>
      </c>
      <c r="C211" t="s">
        <v>208</v>
      </c>
      <c r="D211" s="24">
        <v>477.82</v>
      </c>
    </row>
    <row r="212" spans="1:4" x14ac:dyDescent="0.2">
      <c r="A212" s="25">
        <v>10893</v>
      </c>
      <c r="B212" s="23" t="s">
        <v>96</v>
      </c>
      <c r="C212" t="s">
        <v>208</v>
      </c>
      <c r="D212" s="24">
        <v>1200</v>
      </c>
    </row>
    <row r="213" spans="1:4" x14ac:dyDescent="0.2">
      <c r="A213" s="20">
        <v>10893</v>
      </c>
      <c r="B213" s="21" t="s">
        <v>96</v>
      </c>
      <c r="C213" t="s">
        <v>208</v>
      </c>
      <c r="D213" s="22">
        <v>45</v>
      </c>
    </row>
    <row r="214" spans="1:4" x14ac:dyDescent="0.2">
      <c r="A214" s="25">
        <v>10893</v>
      </c>
      <c r="B214" s="23" t="s">
        <v>96</v>
      </c>
      <c r="C214" t="s">
        <v>208</v>
      </c>
      <c r="D214" s="24">
        <v>2970.96</v>
      </c>
    </row>
    <row r="215" spans="1:4" x14ac:dyDescent="0.2">
      <c r="A215" s="20">
        <v>10893</v>
      </c>
      <c r="B215" s="21" t="s">
        <v>96</v>
      </c>
      <c r="C215" t="s">
        <v>208</v>
      </c>
      <c r="D215" s="22">
        <v>906.15</v>
      </c>
    </row>
    <row r="216" spans="1:4" x14ac:dyDescent="0.2">
      <c r="A216" s="25">
        <v>10893</v>
      </c>
      <c r="B216" s="23" t="s">
        <v>96</v>
      </c>
      <c r="C216" t="s">
        <v>208</v>
      </c>
      <c r="D216" s="24">
        <v>380</v>
      </c>
    </row>
    <row r="217" spans="1:4" x14ac:dyDescent="0.2">
      <c r="A217" s="25">
        <v>10862</v>
      </c>
      <c r="B217" s="23" t="s">
        <v>97</v>
      </c>
      <c r="C217" t="s">
        <v>208</v>
      </c>
      <c r="D217" s="24">
        <v>525</v>
      </c>
    </row>
    <row r="218" spans="1:4" x14ac:dyDescent="0.2">
      <c r="A218" s="20">
        <v>10862</v>
      </c>
      <c r="B218" s="21" t="s">
        <v>97</v>
      </c>
      <c r="C218" t="s">
        <v>208</v>
      </c>
      <c r="D218" s="22">
        <v>56</v>
      </c>
    </row>
    <row r="219" spans="1:4" x14ac:dyDescent="0.2">
      <c r="A219" s="25">
        <v>10891</v>
      </c>
      <c r="B219" s="23" t="s">
        <v>97</v>
      </c>
      <c r="C219" t="s">
        <v>208</v>
      </c>
      <c r="D219" s="24">
        <v>368.93</v>
      </c>
    </row>
    <row r="220" spans="1:4" x14ac:dyDescent="0.2">
      <c r="A220" s="25">
        <v>10934</v>
      </c>
      <c r="B220" s="23" t="s">
        <v>97</v>
      </c>
      <c r="C220" t="s">
        <v>208</v>
      </c>
      <c r="D220" s="24">
        <v>500</v>
      </c>
    </row>
    <row r="221" spans="1:4" x14ac:dyDescent="0.2">
      <c r="A221" s="25">
        <v>10945</v>
      </c>
      <c r="B221" s="23" t="s">
        <v>98</v>
      </c>
      <c r="C221" t="s">
        <v>208</v>
      </c>
      <c r="D221" s="24">
        <v>120</v>
      </c>
    </row>
    <row r="222" spans="1:4" x14ac:dyDescent="0.2">
      <c r="A222" s="20">
        <v>10945</v>
      </c>
      <c r="B222" s="21" t="s">
        <v>98</v>
      </c>
      <c r="C222" t="s">
        <v>208</v>
      </c>
      <c r="D222" s="22">
        <v>125</v>
      </c>
    </row>
    <row r="223" spans="1:4" x14ac:dyDescent="0.2">
      <c r="A223" s="25">
        <v>10833</v>
      </c>
      <c r="B223" s="23" t="s">
        <v>99</v>
      </c>
      <c r="C223" t="s">
        <v>208</v>
      </c>
      <c r="D223" s="24">
        <v>540</v>
      </c>
    </row>
    <row r="224" spans="1:4" x14ac:dyDescent="0.2">
      <c r="A224" s="20">
        <v>10833</v>
      </c>
      <c r="B224" s="21" t="s">
        <v>99</v>
      </c>
      <c r="C224" t="s">
        <v>208</v>
      </c>
      <c r="D224" s="22">
        <v>101.25</v>
      </c>
    </row>
    <row r="225" spans="1:4" x14ac:dyDescent="0.2">
      <c r="A225" s="25">
        <v>10833</v>
      </c>
      <c r="B225" s="23" t="s">
        <v>99</v>
      </c>
      <c r="C225" t="s">
        <v>208</v>
      </c>
      <c r="D225" s="24">
        <v>265.68</v>
      </c>
    </row>
    <row r="226" spans="1:4" x14ac:dyDescent="0.2">
      <c r="A226" s="20">
        <v>10845</v>
      </c>
      <c r="B226" s="21" t="s">
        <v>100</v>
      </c>
      <c r="C226" t="s">
        <v>208</v>
      </c>
      <c r="D226" s="22">
        <v>567</v>
      </c>
    </row>
    <row r="227" spans="1:4" x14ac:dyDescent="0.2">
      <c r="A227" s="25">
        <v>10845</v>
      </c>
      <c r="B227" s="23" t="s">
        <v>100</v>
      </c>
      <c r="C227" t="s">
        <v>208</v>
      </c>
      <c r="D227" s="24">
        <v>405</v>
      </c>
    </row>
    <row r="228" spans="1:4" x14ac:dyDescent="0.2">
      <c r="A228" s="20">
        <v>10845</v>
      </c>
      <c r="B228" s="21" t="s">
        <v>100</v>
      </c>
      <c r="C228" t="s">
        <v>208</v>
      </c>
      <c r="D228" s="22">
        <v>529.20000000000005</v>
      </c>
    </row>
    <row r="229" spans="1:4" x14ac:dyDescent="0.2">
      <c r="A229" s="25">
        <v>10845</v>
      </c>
      <c r="B229" s="23" t="s">
        <v>100</v>
      </c>
      <c r="C229" t="s">
        <v>208</v>
      </c>
      <c r="D229" s="24">
        <v>715.5</v>
      </c>
    </row>
    <row r="230" spans="1:4" x14ac:dyDescent="0.2">
      <c r="A230" s="20">
        <v>10845</v>
      </c>
      <c r="B230" s="21" t="s">
        <v>100</v>
      </c>
      <c r="C230" t="s">
        <v>208</v>
      </c>
      <c r="D230" s="22">
        <v>1596</v>
      </c>
    </row>
    <row r="231" spans="1:4" x14ac:dyDescent="0.2">
      <c r="A231" s="25">
        <v>10865</v>
      </c>
      <c r="B231" s="23" t="s">
        <v>100</v>
      </c>
      <c r="C231" t="s">
        <v>208</v>
      </c>
      <c r="D231" s="24">
        <v>15019.5</v>
      </c>
    </row>
    <row r="232" spans="1:4" x14ac:dyDescent="0.2">
      <c r="A232" s="20">
        <v>10865</v>
      </c>
      <c r="B232" s="21" t="s">
        <v>100</v>
      </c>
      <c r="C232" t="s">
        <v>208</v>
      </c>
      <c r="D232" s="22">
        <v>1368</v>
      </c>
    </row>
    <row r="233" spans="1:4" x14ac:dyDescent="0.2">
      <c r="A233" s="25">
        <v>10878</v>
      </c>
      <c r="B233" s="23" t="s">
        <v>100</v>
      </c>
      <c r="C233" t="s">
        <v>208</v>
      </c>
      <c r="D233" s="24">
        <v>1539</v>
      </c>
    </row>
    <row r="234" spans="1:4" x14ac:dyDescent="0.2">
      <c r="A234" s="20">
        <v>10938</v>
      </c>
      <c r="B234" s="21" t="s">
        <v>100</v>
      </c>
      <c r="C234" t="s">
        <v>208</v>
      </c>
      <c r="D234" s="22">
        <v>90</v>
      </c>
    </row>
    <row r="235" spans="1:4" x14ac:dyDescent="0.2">
      <c r="A235" s="25">
        <v>10938</v>
      </c>
      <c r="B235" s="23" t="s">
        <v>100</v>
      </c>
      <c r="C235" t="s">
        <v>208</v>
      </c>
      <c r="D235" s="24">
        <v>828</v>
      </c>
    </row>
    <row r="236" spans="1:4" x14ac:dyDescent="0.2">
      <c r="A236" s="20">
        <v>10938</v>
      </c>
      <c r="B236" s="21" t="s">
        <v>100</v>
      </c>
      <c r="C236" t="s">
        <v>208</v>
      </c>
      <c r="D236" s="22">
        <v>1249.5</v>
      </c>
    </row>
    <row r="237" spans="1:4" x14ac:dyDescent="0.2">
      <c r="A237" s="25">
        <v>10938</v>
      </c>
      <c r="B237" s="23" t="s">
        <v>100</v>
      </c>
      <c r="C237" t="s">
        <v>208</v>
      </c>
      <c r="D237" s="24">
        <v>564.37</v>
      </c>
    </row>
    <row r="238" spans="1:4" x14ac:dyDescent="0.2">
      <c r="A238" s="25">
        <v>10962</v>
      </c>
      <c r="B238" s="23" t="s">
        <v>100</v>
      </c>
      <c r="C238" t="s">
        <v>208</v>
      </c>
      <c r="D238" s="24">
        <v>1350</v>
      </c>
    </row>
    <row r="239" spans="1:4" x14ac:dyDescent="0.2">
      <c r="A239" s="20">
        <v>10962</v>
      </c>
      <c r="B239" s="21" t="s">
        <v>100</v>
      </c>
      <c r="C239" t="s">
        <v>208</v>
      </c>
      <c r="D239" s="22">
        <v>462</v>
      </c>
    </row>
    <row r="240" spans="1:4" x14ac:dyDescent="0.2">
      <c r="A240" s="25">
        <v>10962</v>
      </c>
      <c r="B240" s="23" t="s">
        <v>100</v>
      </c>
      <c r="C240" t="s">
        <v>208</v>
      </c>
      <c r="D240" s="24">
        <v>656</v>
      </c>
    </row>
    <row r="241" spans="1:4" x14ac:dyDescent="0.2">
      <c r="A241" s="20">
        <v>10962</v>
      </c>
      <c r="B241" s="21" t="s">
        <v>100</v>
      </c>
      <c r="C241" t="s">
        <v>208</v>
      </c>
      <c r="D241" s="22">
        <v>324</v>
      </c>
    </row>
    <row r="242" spans="1:4" x14ac:dyDescent="0.2">
      <c r="A242" s="25">
        <v>10962</v>
      </c>
      <c r="B242" s="23" t="s">
        <v>100</v>
      </c>
      <c r="C242" t="s">
        <v>208</v>
      </c>
      <c r="D242" s="24">
        <v>792</v>
      </c>
    </row>
    <row r="243" spans="1:4" x14ac:dyDescent="0.2">
      <c r="A243" s="20">
        <v>10967</v>
      </c>
      <c r="B243" s="21" t="s">
        <v>101</v>
      </c>
      <c r="C243" t="s">
        <v>208</v>
      </c>
      <c r="D243" s="22">
        <v>110.4</v>
      </c>
    </row>
    <row r="244" spans="1:4" x14ac:dyDescent="0.2">
      <c r="A244" s="25">
        <v>10967</v>
      </c>
      <c r="B244" s="23" t="s">
        <v>101</v>
      </c>
      <c r="C244" t="s">
        <v>208</v>
      </c>
      <c r="D244" s="24">
        <v>800</v>
      </c>
    </row>
    <row r="245" spans="1:4" x14ac:dyDescent="0.2">
      <c r="A245" s="25">
        <v>10897</v>
      </c>
      <c r="B245" s="23" t="s">
        <v>102</v>
      </c>
      <c r="C245" t="s">
        <v>209</v>
      </c>
      <c r="D245" s="24">
        <v>9903.2000000000007</v>
      </c>
    </row>
    <row r="246" spans="1:4" x14ac:dyDescent="0.2">
      <c r="A246" s="20">
        <v>10897</v>
      </c>
      <c r="B246" s="21" t="s">
        <v>102</v>
      </c>
      <c r="C246" t="s">
        <v>209</v>
      </c>
      <c r="D246" s="22">
        <v>932.04</v>
      </c>
    </row>
    <row r="247" spans="1:4" x14ac:dyDescent="0.2">
      <c r="A247" s="25">
        <v>10912</v>
      </c>
      <c r="B247" s="23" t="s">
        <v>102</v>
      </c>
      <c r="C247" t="s">
        <v>209</v>
      </c>
      <c r="D247" s="24">
        <v>630</v>
      </c>
    </row>
    <row r="248" spans="1:4" x14ac:dyDescent="0.2">
      <c r="A248" s="20">
        <v>10912</v>
      </c>
      <c r="B248" s="21" t="s">
        <v>102</v>
      </c>
      <c r="C248" t="s">
        <v>209</v>
      </c>
      <c r="D248" s="22">
        <v>5570.55</v>
      </c>
    </row>
    <row r="249" spans="1:4" x14ac:dyDescent="0.2">
      <c r="A249" s="20">
        <v>10985</v>
      </c>
      <c r="B249" s="21" t="s">
        <v>102</v>
      </c>
      <c r="C249" t="s">
        <v>209</v>
      </c>
      <c r="D249" s="22">
        <v>565.38</v>
      </c>
    </row>
    <row r="250" spans="1:4" x14ac:dyDescent="0.2">
      <c r="A250" s="25">
        <v>10985</v>
      </c>
      <c r="B250" s="23" t="s">
        <v>102</v>
      </c>
      <c r="C250" t="s">
        <v>209</v>
      </c>
      <c r="D250" s="24">
        <v>450</v>
      </c>
    </row>
    <row r="251" spans="1:4" x14ac:dyDescent="0.2">
      <c r="A251" s="20">
        <v>10985</v>
      </c>
      <c r="B251" s="21" t="s">
        <v>102</v>
      </c>
      <c r="C251" t="s">
        <v>209</v>
      </c>
      <c r="D251" s="22">
        <v>1008</v>
      </c>
    </row>
    <row r="252" spans="1:4" x14ac:dyDescent="0.2">
      <c r="A252" s="20">
        <v>10818</v>
      </c>
      <c r="B252" s="21" t="s">
        <v>103</v>
      </c>
      <c r="C252" t="s">
        <v>210</v>
      </c>
      <c r="D252" s="22">
        <v>640</v>
      </c>
    </row>
    <row r="253" spans="1:4" x14ac:dyDescent="0.2">
      <c r="A253" s="25">
        <v>10818</v>
      </c>
      <c r="B253" s="23" t="s">
        <v>103</v>
      </c>
      <c r="C253" t="s">
        <v>210</v>
      </c>
      <c r="D253" s="24">
        <v>193</v>
      </c>
    </row>
    <row r="254" spans="1:4" x14ac:dyDescent="0.2">
      <c r="A254" s="20">
        <v>10939</v>
      </c>
      <c r="B254" s="21" t="s">
        <v>103</v>
      </c>
      <c r="C254" t="s">
        <v>210</v>
      </c>
      <c r="D254" s="22">
        <v>161.5</v>
      </c>
    </row>
    <row r="255" spans="1:4" x14ac:dyDescent="0.2">
      <c r="A255" s="25">
        <v>10939</v>
      </c>
      <c r="B255" s="23" t="s">
        <v>103</v>
      </c>
      <c r="C255" t="s">
        <v>210</v>
      </c>
      <c r="D255" s="24">
        <v>476</v>
      </c>
    </row>
    <row r="256" spans="1:4" x14ac:dyDescent="0.2">
      <c r="A256" s="20">
        <v>10950</v>
      </c>
      <c r="B256" s="21" t="s">
        <v>103</v>
      </c>
      <c r="C256" t="s">
        <v>210</v>
      </c>
      <c r="D256" s="22">
        <v>110</v>
      </c>
    </row>
    <row r="257" spans="1:4" x14ac:dyDescent="0.2">
      <c r="A257" s="20">
        <v>10812</v>
      </c>
      <c r="B257" s="21" t="s">
        <v>104</v>
      </c>
      <c r="C257" t="s">
        <v>210</v>
      </c>
      <c r="D257" s="22">
        <v>180</v>
      </c>
    </row>
    <row r="258" spans="1:4" x14ac:dyDescent="0.2">
      <c r="A258" s="25">
        <v>10812</v>
      </c>
      <c r="B258" s="23" t="s">
        <v>104</v>
      </c>
      <c r="C258" t="s">
        <v>210</v>
      </c>
      <c r="D258" s="24">
        <v>1252.8</v>
      </c>
    </row>
    <row r="259" spans="1:4" x14ac:dyDescent="0.2">
      <c r="A259" s="20">
        <v>10812</v>
      </c>
      <c r="B259" s="21" t="s">
        <v>104</v>
      </c>
      <c r="C259" t="s">
        <v>210</v>
      </c>
      <c r="D259" s="22">
        <v>260</v>
      </c>
    </row>
    <row r="260" spans="1:4" x14ac:dyDescent="0.2">
      <c r="A260" s="20">
        <v>10908</v>
      </c>
      <c r="B260" s="21" t="s">
        <v>104</v>
      </c>
      <c r="C260" t="s">
        <v>210</v>
      </c>
      <c r="D260" s="22">
        <v>570</v>
      </c>
    </row>
    <row r="261" spans="1:4" x14ac:dyDescent="0.2">
      <c r="A261" s="25">
        <v>10908</v>
      </c>
      <c r="B261" s="23" t="s">
        <v>104</v>
      </c>
      <c r="C261" t="s">
        <v>210</v>
      </c>
      <c r="D261" s="24">
        <v>93.1</v>
      </c>
    </row>
    <row r="262" spans="1:4" x14ac:dyDescent="0.2">
      <c r="A262" s="20">
        <v>10942</v>
      </c>
      <c r="B262" s="21" t="s">
        <v>104</v>
      </c>
      <c r="C262" t="s">
        <v>210</v>
      </c>
      <c r="D262" s="22">
        <v>560</v>
      </c>
    </row>
    <row r="263" spans="1:4" x14ac:dyDescent="0.2">
      <c r="A263" s="25">
        <v>10926</v>
      </c>
      <c r="B263" s="23" t="s">
        <v>105</v>
      </c>
      <c r="C263" t="s">
        <v>211</v>
      </c>
      <c r="D263" s="24">
        <v>42</v>
      </c>
    </row>
    <row r="264" spans="1:4" x14ac:dyDescent="0.2">
      <c r="A264" s="20">
        <v>10926</v>
      </c>
      <c r="B264" s="21" t="s">
        <v>105</v>
      </c>
      <c r="C264" t="s">
        <v>211</v>
      </c>
      <c r="D264" s="22">
        <v>60</v>
      </c>
    </row>
    <row r="265" spans="1:4" x14ac:dyDescent="0.2">
      <c r="A265" s="25">
        <v>10926</v>
      </c>
      <c r="B265" s="23" t="s">
        <v>105</v>
      </c>
      <c r="C265" t="s">
        <v>211</v>
      </c>
      <c r="D265" s="24">
        <v>64.400000000000006</v>
      </c>
    </row>
    <row r="266" spans="1:4" x14ac:dyDescent="0.2">
      <c r="A266" s="20">
        <v>10926</v>
      </c>
      <c r="B266" s="21" t="s">
        <v>105</v>
      </c>
      <c r="C266" t="s">
        <v>211</v>
      </c>
      <c r="D266" s="22">
        <v>348</v>
      </c>
    </row>
    <row r="267" spans="1:4" x14ac:dyDescent="0.2">
      <c r="A267" s="25">
        <v>10856</v>
      </c>
      <c r="B267" s="23" t="s">
        <v>106</v>
      </c>
      <c r="C267" t="s">
        <v>211</v>
      </c>
      <c r="D267" s="24">
        <v>380</v>
      </c>
    </row>
    <row r="268" spans="1:4" x14ac:dyDescent="0.2">
      <c r="A268" s="20">
        <v>10856</v>
      </c>
      <c r="B268" s="21" t="s">
        <v>106</v>
      </c>
      <c r="C268" t="s">
        <v>211</v>
      </c>
      <c r="D268" s="22">
        <v>280</v>
      </c>
    </row>
    <row r="269" spans="1:4" x14ac:dyDescent="0.2">
      <c r="A269" s="20">
        <v>10842</v>
      </c>
      <c r="B269" s="21" t="s">
        <v>107</v>
      </c>
      <c r="C269" t="s">
        <v>211</v>
      </c>
      <c r="D269" s="22">
        <v>315</v>
      </c>
    </row>
    <row r="270" spans="1:4" x14ac:dyDescent="0.2">
      <c r="A270" s="25">
        <v>10842</v>
      </c>
      <c r="B270" s="23" t="s">
        <v>107</v>
      </c>
      <c r="C270" t="s">
        <v>211</v>
      </c>
      <c r="D270" s="24">
        <v>230</v>
      </c>
    </row>
    <row r="271" spans="1:4" x14ac:dyDescent="0.2">
      <c r="A271" s="20">
        <v>10842</v>
      </c>
      <c r="B271" s="21" t="s">
        <v>107</v>
      </c>
      <c r="C271" t="s">
        <v>211</v>
      </c>
      <c r="D271" s="22">
        <v>250</v>
      </c>
    </row>
    <row r="272" spans="1:4" x14ac:dyDescent="0.2">
      <c r="A272" s="25">
        <v>10842</v>
      </c>
      <c r="B272" s="23" t="s">
        <v>107</v>
      </c>
      <c r="C272" t="s">
        <v>211</v>
      </c>
      <c r="D272" s="24">
        <v>180</v>
      </c>
    </row>
    <row r="273" spans="1:4" x14ac:dyDescent="0.2">
      <c r="A273" s="25">
        <v>10915</v>
      </c>
      <c r="B273" s="23" t="s">
        <v>107</v>
      </c>
      <c r="C273" t="s">
        <v>211</v>
      </c>
      <c r="D273" s="24">
        <v>390</v>
      </c>
    </row>
    <row r="274" spans="1:4" x14ac:dyDescent="0.2">
      <c r="A274" s="20">
        <v>10915</v>
      </c>
      <c r="B274" s="21" t="s">
        <v>107</v>
      </c>
      <c r="C274" t="s">
        <v>211</v>
      </c>
      <c r="D274" s="22">
        <v>75</v>
      </c>
    </row>
    <row r="275" spans="1:4" x14ac:dyDescent="0.2">
      <c r="A275" s="25">
        <v>10915</v>
      </c>
      <c r="B275" s="23" t="s">
        <v>107</v>
      </c>
      <c r="C275" t="s">
        <v>211</v>
      </c>
      <c r="D275" s="24">
        <v>74.5</v>
      </c>
    </row>
    <row r="276" spans="1:4" x14ac:dyDescent="0.2">
      <c r="A276" s="25">
        <v>10831</v>
      </c>
      <c r="B276" s="23" t="s">
        <v>108</v>
      </c>
      <c r="C276" t="s">
        <v>212</v>
      </c>
      <c r="D276" s="24">
        <v>18.399999999999999</v>
      </c>
    </row>
    <row r="277" spans="1:4" x14ac:dyDescent="0.2">
      <c r="A277" s="20">
        <v>10831</v>
      </c>
      <c r="B277" s="21" t="s">
        <v>108</v>
      </c>
      <c r="C277" t="s">
        <v>212</v>
      </c>
      <c r="D277" s="22">
        <v>144</v>
      </c>
    </row>
    <row r="278" spans="1:4" x14ac:dyDescent="0.2">
      <c r="A278" s="25">
        <v>10831</v>
      </c>
      <c r="B278" s="23" t="s">
        <v>108</v>
      </c>
      <c r="C278" t="s">
        <v>212</v>
      </c>
      <c r="D278" s="24">
        <v>2108</v>
      </c>
    </row>
    <row r="279" spans="1:4" x14ac:dyDescent="0.2">
      <c r="A279" s="20">
        <v>10831</v>
      </c>
      <c r="B279" s="21" t="s">
        <v>108</v>
      </c>
      <c r="C279" t="s">
        <v>212</v>
      </c>
      <c r="D279" s="22">
        <v>414</v>
      </c>
    </row>
    <row r="280" spans="1:4" x14ac:dyDescent="0.2">
      <c r="A280" s="20">
        <v>10909</v>
      </c>
      <c r="B280" s="21" t="s">
        <v>108</v>
      </c>
      <c r="C280" t="s">
        <v>212</v>
      </c>
      <c r="D280" s="22">
        <v>360</v>
      </c>
    </row>
    <row r="281" spans="1:4" x14ac:dyDescent="0.2">
      <c r="A281" s="25">
        <v>10909</v>
      </c>
      <c r="B281" s="23" t="s">
        <v>108</v>
      </c>
      <c r="C281" t="s">
        <v>212</v>
      </c>
      <c r="D281" s="24">
        <v>261.75</v>
      </c>
    </row>
    <row r="282" spans="1:4" x14ac:dyDescent="0.2">
      <c r="A282" s="20">
        <v>10909</v>
      </c>
      <c r="B282" s="21" t="s">
        <v>108</v>
      </c>
      <c r="C282" t="s">
        <v>212</v>
      </c>
      <c r="D282" s="22">
        <v>48.25</v>
      </c>
    </row>
    <row r="283" spans="1:4" x14ac:dyDescent="0.2">
      <c r="A283" s="20">
        <v>10870</v>
      </c>
      <c r="B283" s="21" t="s">
        <v>109</v>
      </c>
      <c r="C283" t="s">
        <v>213</v>
      </c>
      <c r="D283" s="22">
        <v>54</v>
      </c>
    </row>
    <row r="284" spans="1:4" x14ac:dyDescent="0.2">
      <c r="A284" s="25">
        <v>10870</v>
      </c>
      <c r="B284" s="23" t="s">
        <v>109</v>
      </c>
      <c r="C284" t="s">
        <v>213</v>
      </c>
      <c r="D284" s="24">
        <v>106</v>
      </c>
    </row>
    <row r="285" spans="1:4" x14ac:dyDescent="0.2">
      <c r="A285" s="20">
        <v>10906</v>
      </c>
      <c r="B285" s="21" t="s">
        <v>109</v>
      </c>
      <c r="C285" t="s">
        <v>213</v>
      </c>
      <c r="D285" s="22">
        <v>427.5</v>
      </c>
    </row>
    <row r="286" spans="1:4" x14ac:dyDescent="0.2">
      <c r="A286" s="20">
        <v>10963</v>
      </c>
      <c r="B286" s="21" t="s">
        <v>110</v>
      </c>
      <c r="C286" t="s">
        <v>214</v>
      </c>
      <c r="D286" s="22">
        <v>57.8</v>
      </c>
    </row>
    <row r="287" spans="1:4" x14ac:dyDescent="0.2">
      <c r="A287" s="25">
        <v>10808</v>
      </c>
      <c r="B287" s="23" t="s">
        <v>111</v>
      </c>
      <c r="C287" t="s">
        <v>214</v>
      </c>
      <c r="D287" s="24">
        <v>646</v>
      </c>
    </row>
    <row r="288" spans="1:4" x14ac:dyDescent="0.2">
      <c r="A288" s="20">
        <v>10808</v>
      </c>
      <c r="B288" s="21" t="s">
        <v>111</v>
      </c>
      <c r="C288" t="s">
        <v>214</v>
      </c>
      <c r="D288" s="22">
        <v>765</v>
      </c>
    </row>
    <row r="289" spans="1:4" x14ac:dyDescent="0.2">
      <c r="A289" s="20">
        <v>10970</v>
      </c>
      <c r="B289" s="21" t="s">
        <v>112</v>
      </c>
      <c r="C289" t="s">
        <v>215</v>
      </c>
      <c r="D289" s="22">
        <v>224</v>
      </c>
    </row>
    <row r="290" spans="1:4" x14ac:dyDescent="0.2">
      <c r="A290" s="25">
        <v>10887</v>
      </c>
      <c r="B290" s="23" t="s">
        <v>113</v>
      </c>
      <c r="C290" t="s">
        <v>215</v>
      </c>
      <c r="D290" s="24">
        <v>70</v>
      </c>
    </row>
    <row r="291" spans="1:4" x14ac:dyDescent="0.2">
      <c r="A291" s="20">
        <v>10928</v>
      </c>
      <c r="B291" s="21" t="s">
        <v>113</v>
      </c>
      <c r="C291" t="s">
        <v>215</v>
      </c>
      <c r="D291" s="22">
        <v>47.5</v>
      </c>
    </row>
    <row r="292" spans="1:4" x14ac:dyDescent="0.2">
      <c r="A292" s="25">
        <v>10928</v>
      </c>
      <c r="B292" s="23" t="s">
        <v>113</v>
      </c>
      <c r="C292" t="s">
        <v>215</v>
      </c>
      <c r="D292" s="24">
        <v>90</v>
      </c>
    </row>
    <row r="293" spans="1:4" x14ac:dyDescent="0.2">
      <c r="A293" s="25">
        <v>10872</v>
      </c>
      <c r="B293" s="23" t="s">
        <v>114</v>
      </c>
      <c r="C293" t="s">
        <v>215</v>
      </c>
      <c r="D293" s="24">
        <v>228</v>
      </c>
    </row>
    <row r="294" spans="1:4" x14ac:dyDescent="0.2">
      <c r="A294" s="20">
        <v>10872</v>
      </c>
      <c r="B294" s="21" t="s">
        <v>114</v>
      </c>
      <c r="C294" t="s">
        <v>215</v>
      </c>
      <c r="D294" s="22">
        <v>936.7</v>
      </c>
    </row>
    <row r="295" spans="1:4" x14ac:dyDescent="0.2">
      <c r="A295" s="25">
        <v>10872</v>
      </c>
      <c r="B295" s="23" t="s">
        <v>114</v>
      </c>
      <c r="C295" t="s">
        <v>215</v>
      </c>
      <c r="D295" s="24">
        <v>473.81</v>
      </c>
    </row>
    <row r="296" spans="1:4" x14ac:dyDescent="0.2">
      <c r="A296" s="20">
        <v>10872</v>
      </c>
      <c r="B296" s="21" t="s">
        <v>114</v>
      </c>
      <c r="C296" t="s">
        <v>215</v>
      </c>
      <c r="D296" s="22">
        <v>419.95</v>
      </c>
    </row>
    <row r="297" spans="1:4" x14ac:dyDescent="0.2">
      <c r="A297" s="25">
        <v>10874</v>
      </c>
      <c r="B297" s="23" t="s">
        <v>114</v>
      </c>
      <c r="C297" t="s">
        <v>215</v>
      </c>
      <c r="D297" s="24">
        <v>310</v>
      </c>
    </row>
    <row r="298" spans="1:4" x14ac:dyDescent="0.2">
      <c r="A298" s="20">
        <v>10888</v>
      </c>
      <c r="B298" s="21" t="s">
        <v>114</v>
      </c>
      <c r="C298" t="s">
        <v>215</v>
      </c>
      <c r="D298" s="22">
        <v>380</v>
      </c>
    </row>
    <row r="299" spans="1:4" x14ac:dyDescent="0.2">
      <c r="A299" s="25">
        <v>10888</v>
      </c>
      <c r="B299" s="23" t="s">
        <v>114</v>
      </c>
      <c r="C299" t="s">
        <v>215</v>
      </c>
      <c r="D299" s="24">
        <v>225</v>
      </c>
    </row>
    <row r="300" spans="1:4" x14ac:dyDescent="0.2">
      <c r="A300" s="20">
        <v>10911</v>
      </c>
      <c r="B300" s="21" t="s">
        <v>114</v>
      </c>
      <c r="C300" t="s">
        <v>215</v>
      </c>
      <c r="D300" s="22">
        <v>180</v>
      </c>
    </row>
    <row r="301" spans="1:4" x14ac:dyDescent="0.2">
      <c r="A301" s="25">
        <v>10911</v>
      </c>
      <c r="B301" s="23" t="s">
        <v>114</v>
      </c>
      <c r="C301" t="s">
        <v>215</v>
      </c>
      <c r="D301" s="24">
        <v>468</v>
      </c>
    </row>
    <row r="302" spans="1:4" x14ac:dyDescent="0.2">
      <c r="A302" s="20">
        <v>10911</v>
      </c>
      <c r="B302" s="21" t="s">
        <v>114</v>
      </c>
      <c r="C302" t="s">
        <v>215</v>
      </c>
      <c r="D302" s="22">
        <v>210</v>
      </c>
    </row>
    <row r="303" spans="1:4" x14ac:dyDescent="0.2">
      <c r="A303" s="25">
        <v>10948</v>
      </c>
      <c r="B303" s="23" t="s">
        <v>114</v>
      </c>
      <c r="C303" t="s">
        <v>215</v>
      </c>
      <c r="D303" s="24">
        <v>146.25</v>
      </c>
    </row>
    <row r="304" spans="1:4" x14ac:dyDescent="0.2">
      <c r="A304" s="20">
        <v>10948</v>
      </c>
      <c r="B304" s="21" t="s">
        <v>114</v>
      </c>
      <c r="C304" t="s">
        <v>215</v>
      </c>
      <c r="D304" s="22">
        <v>2120</v>
      </c>
    </row>
    <row r="305" spans="1:4" x14ac:dyDescent="0.2">
      <c r="A305" s="25">
        <v>10948</v>
      </c>
      <c r="B305" s="23" t="s">
        <v>114</v>
      </c>
      <c r="C305" t="s">
        <v>215</v>
      </c>
      <c r="D305" s="24">
        <v>96</v>
      </c>
    </row>
    <row r="306" spans="1:4" x14ac:dyDescent="0.2">
      <c r="A306" s="25">
        <v>10917</v>
      </c>
      <c r="B306" s="23" t="s">
        <v>115</v>
      </c>
      <c r="C306" t="s">
        <v>215</v>
      </c>
      <c r="D306" s="24">
        <v>25.89</v>
      </c>
    </row>
    <row r="307" spans="1:4" x14ac:dyDescent="0.2">
      <c r="A307" s="20">
        <v>10917</v>
      </c>
      <c r="B307" s="21" t="s">
        <v>115</v>
      </c>
      <c r="C307" t="s">
        <v>215</v>
      </c>
      <c r="D307" s="22">
        <v>340</v>
      </c>
    </row>
    <row r="308" spans="1:4" x14ac:dyDescent="0.2">
      <c r="A308" s="25">
        <v>10837</v>
      </c>
      <c r="B308" s="23" t="s">
        <v>116</v>
      </c>
      <c r="C308" t="s">
        <v>216</v>
      </c>
      <c r="D308" s="24">
        <v>36</v>
      </c>
    </row>
    <row r="309" spans="1:4" x14ac:dyDescent="0.2">
      <c r="A309" s="20">
        <v>10837</v>
      </c>
      <c r="B309" s="21" t="s">
        <v>116</v>
      </c>
      <c r="C309" t="s">
        <v>216</v>
      </c>
      <c r="D309" s="22">
        <v>460</v>
      </c>
    </row>
    <row r="310" spans="1:4" x14ac:dyDescent="0.2">
      <c r="A310" s="25">
        <v>10837</v>
      </c>
      <c r="B310" s="23" t="s">
        <v>116</v>
      </c>
      <c r="C310" t="s">
        <v>216</v>
      </c>
      <c r="D310" s="24">
        <v>285</v>
      </c>
    </row>
    <row r="311" spans="1:4" x14ac:dyDescent="0.2">
      <c r="A311" s="20">
        <v>10837</v>
      </c>
      <c r="B311" s="21" t="s">
        <v>116</v>
      </c>
      <c r="C311" t="s">
        <v>216</v>
      </c>
      <c r="D311" s="22">
        <v>283.5</v>
      </c>
    </row>
    <row r="312" spans="1:4" x14ac:dyDescent="0.2">
      <c r="A312" s="25">
        <v>10857</v>
      </c>
      <c r="B312" s="23" t="s">
        <v>116</v>
      </c>
      <c r="C312" t="s">
        <v>216</v>
      </c>
      <c r="D312" s="24">
        <v>300</v>
      </c>
    </row>
    <row r="313" spans="1:4" x14ac:dyDescent="0.2">
      <c r="A313" s="20">
        <v>10857</v>
      </c>
      <c r="B313" s="21" t="s">
        <v>116</v>
      </c>
      <c r="C313" t="s">
        <v>216</v>
      </c>
      <c r="D313" s="22">
        <v>819.79</v>
      </c>
    </row>
    <row r="314" spans="1:4" x14ac:dyDescent="0.2">
      <c r="A314" s="25">
        <v>10857</v>
      </c>
      <c r="B314" s="23" t="s">
        <v>116</v>
      </c>
      <c r="C314" t="s">
        <v>216</v>
      </c>
      <c r="D314" s="24">
        <v>928.43</v>
      </c>
    </row>
    <row r="315" spans="1:4" x14ac:dyDescent="0.2">
      <c r="A315" s="25">
        <v>10866</v>
      </c>
      <c r="B315" s="23" t="s">
        <v>116</v>
      </c>
      <c r="C315" t="s">
        <v>216</v>
      </c>
      <c r="D315" s="24">
        <v>299.25</v>
      </c>
    </row>
    <row r="316" spans="1:4" x14ac:dyDescent="0.2">
      <c r="A316" s="20">
        <v>10866</v>
      </c>
      <c r="B316" s="21" t="s">
        <v>116</v>
      </c>
      <c r="C316" t="s">
        <v>216</v>
      </c>
      <c r="D316" s="22">
        <v>20.25</v>
      </c>
    </row>
    <row r="317" spans="1:4" x14ac:dyDescent="0.2">
      <c r="A317" s="25">
        <v>10866</v>
      </c>
      <c r="B317" s="23" t="s">
        <v>116</v>
      </c>
      <c r="C317" t="s">
        <v>216</v>
      </c>
      <c r="D317" s="24">
        <v>776.7</v>
      </c>
    </row>
    <row r="318" spans="1:4" x14ac:dyDescent="0.2">
      <c r="A318" s="20">
        <v>10875</v>
      </c>
      <c r="B318" s="21" t="s">
        <v>116</v>
      </c>
      <c r="C318" t="s">
        <v>216</v>
      </c>
      <c r="D318" s="22">
        <v>230</v>
      </c>
    </row>
    <row r="319" spans="1:4" x14ac:dyDescent="0.2">
      <c r="A319" s="25">
        <v>10875</v>
      </c>
      <c r="B319" s="23" t="s">
        <v>116</v>
      </c>
      <c r="C319" t="s">
        <v>216</v>
      </c>
      <c r="D319" s="24">
        <v>179.55</v>
      </c>
    </row>
    <row r="320" spans="1:4" x14ac:dyDescent="0.2">
      <c r="A320" s="20">
        <v>10875</v>
      </c>
      <c r="B320" s="21" t="s">
        <v>116</v>
      </c>
      <c r="C320" t="s">
        <v>216</v>
      </c>
      <c r="D320" s="22">
        <v>300</v>
      </c>
    </row>
    <row r="321" spans="1:4" x14ac:dyDescent="0.2">
      <c r="A321" s="20">
        <v>10924</v>
      </c>
      <c r="B321" s="21" t="s">
        <v>116</v>
      </c>
      <c r="C321" t="s">
        <v>216</v>
      </c>
      <c r="D321" s="22">
        <v>558</v>
      </c>
    </row>
    <row r="322" spans="1:4" x14ac:dyDescent="0.2">
      <c r="A322" s="25">
        <v>10924</v>
      </c>
      <c r="B322" s="23" t="s">
        <v>116</v>
      </c>
      <c r="C322" t="s">
        <v>216</v>
      </c>
      <c r="D322" s="24">
        <v>1231.2</v>
      </c>
    </row>
    <row r="323" spans="1:4" x14ac:dyDescent="0.2">
      <c r="A323" s="20">
        <v>10924</v>
      </c>
      <c r="B323" s="21" t="s">
        <v>116</v>
      </c>
      <c r="C323" t="s">
        <v>216</v>
      </c>
      <c r="D323" s="22">
        <v>46.5</v>
      </c>
    </row>
    <row r="324" spans="1:4" x14ac:dyDescent="0.2">
      <c r="A324" s="25">
        <v>10824</v>
      </c>
      <c r="B324" s="23" t="s">
        <v>117</v>
      </c>
      <c r="C324" t="s">
        <v>216</v>
      </c>
      <c r="D324" s="24">
        <v>115.8</v>
      </c>
    </row>
    <row r="325" spans="1:4" x14ac:dyDescent="0.2">
      <c r="A325" s="20">
        <v>10824</v>
      </c>
      <c r="B325" s="21" t="s">
        <v>117</v>
      </c>
      <c r="C325" t="s">
        <v>216</v>
      </c>
      <c r="D325" s="22">
        <v>135</v>
      </c>
    </row>
    <row r="326" spans="1:4" x14ac:dyDescent="0.2">
      <c r="A326" s="25">
        <v>10880</v>
      </c>
      <c r="B326" s="23" t="s">
        <v>117</v>
      </c>
      <c r="C326" t="s">
        <v>216</v>
      </c>
      <c r="D326" s="24">
        <v>216</v>
      </c>
    </row>
    <row r="327" spans="1:4" x14ac:dyDescent="0.2">
      <c r="A327" s="20">
        <v>10880</v>
      </c>
      <c r="B327" s="21" t="s">
        <v>117</v>
      </c>
      <c r="C327" t="s">
        <v>216</v>
      </c>
      <c r="D327" s="22">
        <v>684</v>
      </c>
    </row>
    <row r="328" spans="1:4" x14ac:dyDescent="0.2">
      <c r="A328" s="25">
        <v>10880</v>
      </c>
      <c r="B328" s="23" t="s">
        <v>117</v>
      </c>
      <c r="C328" t="s">
        <v>216</v>
      </c>
      <c r="D328" s="24">
        <v>600</v>
      </c>
    </row>
    <row r="329" spans="1:4" x14ac:dyDescent="0.2">
      <c r="A329" s="20">
        <v>10902</v>
      </c>
      <c r="B329" s="21" t="s">
        <v>117</v>
      </c>
      <c r="C329" t="s">
        <v>216</v>
      </c>
      <c r="D329" s="22">
        <v>612</v>
      </c>
    </row>
    <row r="330" spans="1:4" x14ac:dyDescent="0.2">
      <c r="A330" s="25">
        <v>10902</v>
      </c>
      <c r="B330" s="23" t="s">
        <v>117</v>
      </c>
      <c r="C330" t="s">
        <v>216</v>
      </c>
      <c r="D330" s="24">
        <v>251.43</v>
      </c>
    </row>
    <row r="331" spans="1:4" x14ac:dyDescent="0.2">
      <c r="A331" s="20">
        <v>10955</v>
      </c>
      <c r="B331" s="21" t="s">
        <v>117</v>
      </c>
      <c r="C331" t="s">
        <v>216</v>
      </c>
      <c r="D331" s="22">
        <v>74.400000000000006</v>
      </c>
    </row>
    <row r="332" spans="1:4" x14ac:dyDescent="0.2">
      <c r="A332" s="25">
        <v>10977</v>
      </c>
      <c r="B332" s="23" t="s">
        <v>117</v>
      </c>
      <c r="C332" t="s">
        <v>216</v>
      </c>
      <c r="D332" s="24">
        <v>540</v>
      </c>
    </row>
    <row r="333" spans="1:4" x14ac:dyDescent="0.2">
      <c r="A333" s="20">
        <v>10977</v>
      </c>
      <c r="B333" s="21" t="s">
        <v>117</v>
      </c>
      <c r="C333" t="s">
        <v>216</v>
      </c>
      <c r="D333" s="22">
        <v>285</v>
      </c>
    </row>
    <row r="334" spans="1:4" x14ac:dyDescent="0.2">
      <c r="A334" s="25">
        <v>10977</v>
      </c>
      <c r="B334" s="23" t="s">
        <v>117</v>
      </c>
      <c r="C334" t="s">
        <v>216</v>
      </c>
      <c r="D334" s="24">
        <v>530</v>
      </c>
    </row>
    <row r="335" spans="1:4" x14ac:dyDescent="0.2">
      <c r="A335" s="20">
        <v>10977</v>
      </c>
      <c r="B335" s="21" t="s">
        <v>117</v>
      </c>
      <c r="C335" t="s">
        <v>216</v>
      </c>
      <c r="D335" s="22">
        <v>878</v>
      </c>
    </row>
    <row r="336" spans="1:4" x14ac:dyDescent="0.2">
      <c r="A336" s="25">
        <v>10980</v>
      </c>
      <c r="B336" s="23" t="s">
        <v>117</v>
      </c>
      <c r="C336" t="s">
        <v>216</v>
      </c>
      <c r="D336" s="24">
        <v>248</v>
      </c>
    </row>
    <row r="337" spans="1:4" x14ac:dyDescent="0.2">
      <c r="A337" s="25">
        <v>10966</v>
      </c>
      <c r="B337" s="23" t="s">
        <v>118</v>
      </c>
      <c r="C337" t="s">
        <v>217</v>
      </c>
      <c r="D337" s="24">
        <v>208</v>
      </c>
    </row>
    <row r="338" spans="1:4" x14ac:dyDescent="0.2">
      <c r="A338" s="20">
        <v>10966</v>
      </c>
      <c r="B338" s="21" t="s">
        <v>118</v>
      </c>
      <c r="C338" t="s">
        <v>217</v>
      </c>
      <c r="D338" s="22">
        <v>387.6</v>
      </c>
    </row>
    <row r="339" spans="1:4" x14ac:dyDescent="0.2">
      <c r="A339" s="25">
        <v>10966</v>
      </c>
      <c r="B339" s="23" t="s">
        <v>118</v>
      </c>
      <c r="C339" t="s">
        <v>217</v>
      </c>
      <c r="D339" s="24">
        <v>502.86</v>
      </c>
    </row>
    <row r="340" spans="1:4" x14ac:dyDescent="0.2">
      <c r="A340" s="25">
        <v>10931</v>
      </c>
      <c r="B340" s="23" t="s">
        <v>119</v>
      </c>
      <c r="C340" t="s">
        <v>217</v>
      </c>
      <c r="D340" s="24">
        <v>214.2</v>
      </c>
    </row>
    <row r="341" spans="1:4" x14ac:dyDescent="0.2">
      <c r="A341" s="20">
        <v>10931</v>
      </c>
      <c r="B341" s="21" t="s">
        <v>119</v>
      </c>
      <c r="C341" t="s">
        <v>217</v>
      </c>
      <c r="D341" s="22">
        <v>585</v>
      </c>
    </row>
    <row r="342" spans="1:4" x14ac:dyDescent="0.2">
      <c r="A342" s="25">
        <v>10951</v>
      </c>
      <c r="B342" s="23" t="s">
        <v>119</v>
      </c>
      <c r="C342" t="s">
        <v>217</v>
      </c>
      <c r="D342" s="24">
        <v>35.619999999999997</v>
      </c>
    </row>
    <row r="343" spans="1:4" x14ac:dyDescent="0.2">
      <c r="A343" s="20">
        <v>10951</v>
      </c>
      <c r="B343" s="21" t="s">
        <v>119</v>
      </c>
      <c r="C343" t="s">
        <v>217</v>
      </c>
      <c r="D343" s="22">
        <v>55</v>
      </c>
    </row>
    <row r="344" spans="1:4" x14ac:dyDescent="0.2">
      <c r="A344" s="25">
        <v>10951</v>
      </c>
      <c r="B344" s="23" t="s">
        <v>119</v>
      </c>
      <c r="C344" t="s">
        <v>217</v>
      </c>
      <c r="D344" s="24">
        <v>368.12</v>
      </c>
    </row>
    <row r="345" spans="1:4" x14ac:dyDescent="0.2">
      <c r="A345" s="25">
        <v>10829</v>
      </c>
      <c r="B345" s="23" t="s">
        <v>120</v>
      </c>
      <c r="C345" t="s">
        <v>218</v>
      </c>
      <c r="D345" s="24">
        <v>190</v>
      </c>
    </row>
    <row r="346" spans="1:4" x14ac:dyDescent="0.2">
      <c r="A346" s="20">
        <v>10829</v>
      </c>
      <c r="B346" s="21" t="s">
        <v>120</v>
      </c>
      <c r="C346" t="s">
        <v>218</v>
      </c>
      <c r="D346" s="22">
        <v>800</v>
      </c>
    </row>
    <row r="347" spans="1:4" x14ac:dyDescent="0.2">
      <c r="A347" s="25">
        <v>10829</v>
      </c>
      <c r="B347" s="23" t="s">
        <v>120</v>
      </c>
      <c r="C347" t="s">
        <v>218</v>
      </c>
      <c r="D347" s="24">
        <v>60</v>
      </c>
    </row>
    <row r="348" spans="1:4" x14ac:dyDescent="0.2">
      <c r="A348" s="20">
        <v>10829</v>
      </c>
      <c r="B348" s="21" t="s">
        <v>120</v>
      </c>
      <c r="C348" t="s">
        <v>218</v>
      </c>
      <c r="D348" s="22">
        <v>714</v>
      </c>
    </row>
    <row r="349" spans="1:4" x14ac:dyDescent="0.2">
      <c r="A349" s="25">
        <v>10933</v>
      </c>
      <c r="B349" s="23" t="s">
        <v>120</v>
      </c>
      <c r="C349" t="s">
        <v>218</v>
      </c>
      <c r="D349" s="24">
        <v>65.599999999999994</v>
      </c>
    </row>
    <row r="350" spans="1:4" x14ac:dyDescent="0.2">
      <c r="A350" s="20">
        <v>10933</v>
      </c>
      <c r="B350" s="21" t="s">
        <v>120</v>
      </c>
      <c r="C350" t="s">
        <v>218</v>
      </c>
      <c r="D350" s="22">
        <v>855</v>
      </c>
    </row>
    <row r="351" spans="1:4" x14ac:dyDescent="0.2">
      <c r="A351" s="25">
        <v>10864</v>
      </c>
      <c r="B351" s="23" t="s">
        <v>121</v>
      </c>
      <c r="C351" t="s">
        <v>218</v>
      </c>
      <c r="D351" s="24">
        <v>72</v>
      </c>
    </row>
    <row r="352" spans="1:4" x14ac:dyDescent="0.2">
      <c r="A352" s="20">
        <v>10864</v>
      </c>
      <c r="B352" s="21" t="s">
        <v>121</v>
      </c>
      <c r="C352" t="s">
        <v>218</v>
      </c>
      <c r="D352" s="22">
        <v>210</v>
      </c>
    </row>
    <row r="353" spans="1:4" x14ac:dyDescent="0.2">
      <c r="A353" s="20">
        <v>10920</v>
      </c>
      <c r="B353" s="21" t="s">
        <v>121</v>
      </c>
      <c r="C353" t="s">
        <v>218</v>
      </c>
      <c r="D353" s="22">
        <v>390</v>
      </c>
    </row>
    <row r="354" spans="1:4" x14ac:dyDescent="0.2">
      <c r="A354" s="20">
        <v>10953</v>
      </c>
      <c r="B354" s="21" t="s">
        <v>121</v>
      </c>
      <c r="C354" t="s">
        <v>218</v>
      </c>
      <c r="D354" s="22">
        <v>3847.5</v>
      </c>
    </row>
    <row r="355" spans="1:4" x14ac:dyDescent="0.2">
      <c r="A355" s="25">
        <v>10953</v>
      </c>
      <c r="B355" s="23" t="s">
        <v>121</v>
      </c>
      <c r="C355" t="s">
        <v>218</v>
      </c>
      <c r="D355" s="24">
        <v>593.75</v>
      </c>
    </row>
    <row r="356" spans="1:4" x14ac:dyDescent="0.2">
      <c r="A356" s="25">
        <v>10943</v>
      </c>
      <c r="B356" s="23" t="s">
        <v>122</v>
      </c>
      <c r="C356" t="s">
        <v>218</v>
      </c>
      <c r="D356" s="24">
        <v>90</v>
      </c>
    </row>
    <row r="357" spans="1:4" x14ac:dyDescent="0.2">
      <c r="A357" s="20">
        <v>10943</v>
      </c>
      <c r="B357" s="21" t="s">
        <v>122</v>
      </c>
      <c r="C357" t="s">
        <v>218</v>
      </c>
      <c r="D357" s="22">
        <v>441</v>
      </c>
    </row>
    <row r="358" spans="1:4" x14ac:dyDescent="0.2">
      <c r="A358" s="25">
        <v>10943</v>
      </c>
      <c r="B358" s="23" t="s">
        <v>122</v>
      </c>
      <c r="C358" t="s">
        <v>218</v>
      </c>
      <c r="D358" s="24">
        <v>180</v>
      </c>
    </row>
    <row r="359" spans="1:4" x14ac:dyDescent="0.2">
      <c r="A359" s="20">
        <v>10947</v>
      </c>
      <c r="B359" s="21" t="s">
        <v>122</v>
      </c>
      <c r="C359" t="s">
        <v>218</v>
      </c>
      <c r="D359" s="22">
        <v>220</v>
      </c>
    </row>
    <row r="360" spans="1:4" x14ac:dyDescent="0.2">
      <c r="A360" s="20">
        <v>10848</v>
      </c>
      <c r="B360" s="21" t="s">
        <v>123</v>
      </c>
      <c r="C360" t="s">
        <v>218</v>
      </c>
      <c r="D360" s="22">
        <v>640.5</v>
      </c>
    </row>
    <row r="361" spans="1:4" x14ac:dyDescent="0.2">
      <c r="A361" s="25">
        <v>10848</v>
      </c>
      <c r="B361" s="23" t="s">
        <v>123</v>
      </c>
      <c r="C361" t="s">
        <v>218</v>
      </c>
      <c r="D361" s="24">
        <v>291</v>
      </c>
    </row>
    <row r="362" spans="1:4" x14ac:dyDescent="0.2">
      <c r="A362" s="25">
        <v>10987</v>
      </c>
      <c r="B362" s="23" t="s">
        <v>124</v>
      </c>
      <c r="C362" t="s">
        <v>218</v>
      </c>
      <c r="D362" s="24">
        <v>1800</v>
      </c>
    </row>
    <row r="363" spans="1:4" x14ac:dyDescent="0.2">
      <c r="A363" s="20">
        <v>10987</v>
      </c>
      <c r="B363" s="21" t="s">
        <v>124</v>
      </c>
      <c r="C363" t="s">
        <v>218</v>
      </c>
      <c r="D363" s="22">
        <v>276</v>
      </c>
    </row>
    <row r="364" spans="1:4" x14ac:dyDescent="0.2">
      <c r="A364" s="25">
        <v>10987</v>
      </c>
      <c r="B364" s="23" t="s">
        <v>124</v>
      </c>
      <c r="C364" t="s">
        <v>218</v>
      </c>
      <c r="D364" s="24">
        <v>696</v>
      </c>
    </row>
    <row r="365" spans="1:4" x14ac:dyDescent="0.2">
      <c r="A365" s="20">
        <v>10869</v>
      </c>
      <c r="B365" s="21" t="s">
        <v>125</v>
      </c>
      <c r="C365" t="s">
        <v>218</v>
      </c>
      <c r="D365" s="22">
        <v>720</v>
      </c>
    </row>
    <row r="366" spans="1:4" x14ac:dyDescent="0.2">
      <c r="A366" s="25">
        <v>10869</v>
      </c>
      <c r="B366" s="23" t="s">
        <v>125</v>
      </c>
      <c r="C366" t="s">
        <v>218</v>
      </c>
      <c r="D366" s="24">
        <v>210</v>
      </c>
    </row>
    <row r="367" spans="1:4" x14ac:dyDescent="0.2">
      <c r="A367" s="20">
        <v>10869</v>
      </c>
      <c r="B367" s="21" t="s">
        <v>125</v>
      </c>
      <c r="C367" t="s">
        <v>218</v>
      </c>
      <c r="D367" s="22">
        <v>450</v>
      </c>
    </row>
    <row r="368" spans="1:4" x14ac:dyDescent="0.2">
      <c r="A368" s="25">
        <v>10869</v>
      </c>
      <c r="B368" s="23" t="s">
        <v>125</v>
      </c>
      <c r="C368" t="s">
        <v>218</v>
      </c>
      <c r="D368" s="24">
        <v>250</v>
      </c>
    </row>
    <row r="369" spans="1:4" x14ac:dyDescent="0.2">
      <c r="A369" s="25">
        <v>10855</v>
      </c>
      <c r="B369" s="23" t="s">
        <v>111</v>
      </c>
      <c r="C369" t="s">
        <v>219</v>
      </c>
      <c r="D369" s="24">
        <v>872.5</v>
      </c>
    </row>
    <row r="370" spans="1:4" x14ac:dyDescent="0.2">
      <c r="A370" s="20">
        <v>10855</v>
      </c>
      <c r="B370" s="21" t="s">
        <v>111</v>
      </c>
      <c r="C370" t="s">
        <v>219</v>
      </c>
      <c r="D370" s="22">
        <v>175</v>
      </c>
    </row>
    <row r="371" spans="1:4" x14ac:dyDescent="0.2">
      <c r="A371" s="25">
        <v>10855</v>
      </c>
      <c r="B371" s="23" t="s">
        <v>111</v>
      </c>
      <c r="C371" t="s">
        <v>219</v>
      </c>
      <c r="D371" s="24">
        <v>912</v>
      </c>
    </row>
    <row r="372" spans="1:4" x14ac:dyDescent="0.2">
      <c r="A372" s="20">
        <v>10855</v>
      </c>
      <c r="B372" s="21" t="s">
        <v>111</v>
      </c>
      <c r="C372" t="s">
        <v>219</v>
      </c>
      <c r="D372" s="22">
        <v>268.39</v>
      </c>
    </row>
    <row r="373" spans="1:4" x14ac:dyDescent="0.2">
      <c r="A373" s="20">
        <v>10965</v>
      </c>
      <c r="B373" s="21" t="s">
        <v>111</v>
      </c>
      <c r="C373" t="s">
        <v>219</v>
      </c>
      <c r="D373" s="22">
        <v>848</v>
      </c>
    </row>
    <row r="374" spans="1:4" x14ac:dyDescent="0.2">
      <c r="A374" s="25">
        <v>10884</v>
      </c>
      <c r="B374" s="23" t="s">
        <v>126</v>
      </c>
      <c r="C374" t="s">
        <v>219</v>
      </c>
      <c r="D374" s="24">
        <v>380</v>
      </c>
    </row>
    <row r="375" spans="1:4" x14ac:dyDescent="0.2">
      <c r="A375" s="20">
        <v>10884</v>
      </c>
      <c r="B375" s="21" t="s">
        <v>126</v>
      </c>
      <c r="C375" t="s">
        <v>219</v>
      </c>
      <c r="D375" s="22">
        <v>758.1</v>
      </c>
    </row>
    <row r="376" spans="1:4" x14ac:dyDescent="0.2">
      <c r="A376" s="25">
        <v>10884</v>
      </c>
      <c r="B376" s="23" t="s">
        <v>126</v>
      </c>
      <c r="C376" t="s">
        <v>219</v>
      </c>
      <c r="D376" s="24">
        <v>239.97</v>
      </c>
    </row>
    <row r="377" spans="1:4" x14ac:dyDescent="0.2">
      <c r="A377" s="25">
        <v>10815</v>
      </c>
      <c r="B377" s="23" t="s">
        <v>127</v>
      </c>
      <c r="C377" t="s">
        <v>219</v>
      </c>
      <c r="D377" s="24">
        <v>40</v>
      </c>
    </row>
    <row r="378" spans="1:4" x14ac:dyDescent="0.2">
      <c r="A378" s="20">
        <v>10847</v>
      </c>
      <c r="B378" s="21" t="s">
        <v>127</v>
      </c>
      <c r="C378" t="s">
        <v>219</v>
      </c>
      <c r="D378" s="22">
        <v>1152</v>
      </c>
    </row>
    <row r="379" spans="1:4" x14ac:dyDescent="0.2">
      <c r="A379" s="25">
        <v>10847</v>
      </c>
      <c r="B379" s="23" t="s">
        <v>127</v>
      </c>
      <c r="C379" t="s">
        <v>219</v>
      </c>
      <c r="D379" s="24">
        <v>88.32</v>
      </c>
    </row>
    <row r="380" spans="1:4" x14ac:dyDescent="0.2">
      <c r="A380" s="20">
        <v>10847</v>
      </c>
      <c r="B380" s="21" t="s">
        <v>127</v>
      </c>
      <c r="C380" t="s">
        <v>219</v>
      </c>
      <c r="D380" s="22">
        <v>1248</v>
      </c>
    </row>
    <row r="381" spans="1:4" x14ac:dyDescent="0.2">
      <c r="A381" s="25">
        <v>10847</v>
      </c>
      <c r="B381" s="23" t="s">
        <v>127</v>
      </c>
      <c r="C381" t="s">
        <v>219</v>
      </c>
      <c r="D381" s="24">
        <v>273.60000000000002</v>
      </c>
    </row>
    <row r="382" spans="1:4" x14ac:dyDescent="0.2">
      <c r="A382" s="20">
        <v>10847</v>
      </c>
      <c r="B382" s="21" t="s">
        <v>127</v>
      </c>
      <c r="C382" t="s">
        <v>219</v>
      </c>
      <c r="D382" s="22">
        <v>1224</v>
      </c>
    </row>
    <row r="383" spans="1:4" x14ac:dyDescent="0.2">
      <c r="A383" s="25">
        <v>10847</v>
      </c>
      <c r="B383" s="23" t="s">
        <v>127</v>
      </c>
      <c r="C383" t="s">
        <v>219</v>
      </c>
      <c r="D383" s="24">
        <v>946</v>
      </c>
    </row>
    <row r="384" spans="1:4" x14ac:dyDescent="0.2">
      <c r="A384" s="25">
        <v>10882</v>
      </c>
      <c r="B384" s="23" t="s">
        <v>127</v>
      </c>
      <c r="C384" t="s">
        <v>219</v>
      </c>
      <c r="D384" s="24">
        <v>350</v>
      </c>
    </row>
    <row r="385" spans="1:4" x14ac:dyDescent="0.2">
      <c r="A385" s="20">
        <v>10882</v>
      </c>
      <c r="B385" s="21" t="s">
        <v>127</v>
      </c>
      <c r="C385" t="s">
        <v>219</v>
      </c>
      <c r="D385" s="22">
        <v>340</v>
      </c>
    </row>
    <row r="386" spans="1:4" x14ac:dyDescent="0.2">
      <c r="A386" s="25">
        <v>10882</v>
      </c>
      <c r="B386" s="23" t="s">
        <v>127</v>
      </c>
      <c r="C386" t="s">
        <v>219</v>
      </c>
      <c r="D386" s="24">
        <v>202.64</v>
      </c>
    </row>
    <row r="387" spans="1:4" x14ac:dyDescent="0.2">
      <c r="A387" s="20">
        <v>10894</v>
      </c>
      <c r="B387" s="21" t="s">
        <v>127</v>
      </c>
      <c r="C387" t="s">
        <v>219</v>
      </c>
      <c r="D387" s="22">
        <v>159.6</v>
      </c>
    </row>
    <row r="388" spans="1:4" x14ac:dyDescent="0.2">
      <c r="A388" s="25">
        <v>10894</v>
      </c>
      <c r="B388" s="23" t="s">
        <v>127</v>
      </c>
      <c r="C388" t="s">
        <v>219</v>
      </c>
      <c r="D388" s="24">
        <v>1710</v>
      </c>
    </row>
    <row r="389" spans="1:4" x14ac:dyDescent="0.2">
      <c r="A389" s="20">
        <v>10894</v>
      </c>
      <c r="B389" s="21" t="s">
        <v>127</v>
      </c>
      <c r="C389" t="s">
        <v>219</v>
      </c>
      <c r="D389" s="22">
        <v>883.5</v>
      </c>
    </row>
    <row r="390" spans="1:4" x14ac:dyDescent="0.2">
      <c r="A390" s="20">
        <v>10941</v>
      </c>
      <c r="B390" s="21" t="s">
        <v>127</v>
      </c>
      <c r="C390" t="s">
        <v>219</v>
      </c>
      <c r="D390" s="22">
        <v>412.5</v>
      </c>
    </row>
    <row r="391" spans="1:4" x14ac:dyDescent="0.2">
      <c r="A391" s="25">
        <v>10941</v>
      </c>
      <c r="B391" s="23" t="s">
        <v>127</v>
      </c>
      <c r="C391" t="s">
        <v>219</v>
      </c>
      <c r="D391" s="24">
        <v>1109.25</v>
      </c>
    </row>
    <row r="392" spans="1:4" x14ac:dyDescent="0.2">
      <c r="A392" s="20">
        <v>10941</v>
      </c>
      <c r="B392" s="21" t="s">
        <v>127</v>
      </c>
      <c r="C392" t="s">
        <v>219</v>
      </c>
      <c r="D392" s="22">
        <v>750</v>
      </c>
    </row>
    <row r="393" spans="1:4" x14ac:dyDescent="0.2">
      <c r="A393" s="25">
        <v>10941</v>
      </c>
      <c r="B393" s="23" t="s">
        <v>127</v>
      </c>
      <c r="C393" t="s">
        <v>219</v>
      </c>
      <c r="D393" s="24">
        <v>1740</v>
      </c>
    </row>
    <row r="394" spans="1:4" x14ac:dyDescent="0.2">
      <c r="A394" s="25">
        <v>10983</v>
      </c>
      <c r="B394" s="23" t="s">
        <v>127</v>
      </c>
      <c r="C394" t="s">
        <v>219</v>
      </c>
      <c r="D394" s="24">
        <v>428.4</v>
      </c>
    </row>
    <row r="395" spans="1:4" x14ac:dyDescent="0.2">
      <c r="A395" s="20">
        <v>10983</v>
      </c>
      <c r="B395" s="21" t="s">
        <v>127</v>
      </c>
      <c r="C395" t="s">
        <v>219</v>
      </c>
      <c r="D395" s="22">
        <v>292.5</v>
      </c>
    </row>
    <row r="396" spans="1:4" x14ac:dyDescent="0.2">
      <c r="A396" s="25">
        <v>10984</v>
      </c>
      <c r="B396" s="23" t="s">
        <v>127</v>
      </c>
      <c r="C396" t="s">
        <v>219</v>
      </c>
      <c r="D396" s="24">
        <v>959.75</v>
      </c>
    </row>
    <row r="397" spans="1:4" x14ac:dyDescent="0.2">
      <c r="A397" s="20">
        <v>10984</v>
      </c>
      <c r="B397" s="21" t="s">
        <v>127</v>
      </c>
      <c r="C397" t="s">
        <v>219</v>
      </c>
      <c r="D397" s="22">
        <v>90</v>
      </c>
    </row>
    <row r="398" spans="1:4" x14ac:dyDescent="0.2">
      <c r="A398" s="25">
        <v>10984</v>
      </c>
      <c r="B398" s="23" t="s">
        <v>127</v>
      </c>
      <c r="C398" t="s">
        <v>219</v>
      </c>
      <c r="D398" s="24">
        <v>760</v>
      </c>
    </row>
    <row r="399" spans="1:4" x14ac:dyDescent="0.2">
      <c r="A399" s="20">
        <v>10820</v>
      </c>
      <c r="B399" s="21" t="s">
        <v>128</v>
      </c>
      <c r="C399" t="s">
        <v>219</v>
      </c>
      <c r="D399" s="22">
        <v>1140</v>
      </c>
    </row>
    <row r="400" spans="1:4" x14ac:dyDescent="0.2">
      <c r="A400" s="25">
        <v>10852</v>
      </c>
      <c r="B400" s="23" t="s">
        <v>128</v>
      </c>
      <c r="C400" t="s">
        <v>219</v>
      </c>
      <c r="D400" s="24">
        <v>285</v>
      </c>
    </row>
    <row r="401" spans="1:4" x14ac:dyDescent="0.2">
      <c r="A401" s="20">
        <v>10852</v>
      </c>
      <c r="B401" s="21" t="s">
        <v>128</v>
      </c>
      <c r="C401" t="s">
        <v>219</v>
      </c>
      <c r="D401" s="22">
        <v>234</v>
      </c>
    </row>
    <row r="402" spans="1:4" x14ac:dyDescent="0.2">
      <c r="A402" s="25">
        <v>10852</v>
      </c>
      <c r="B402" s="23" t="s">
        <v>128</v>
      </c>
      <c r="C402" t="s">
        <v>219</v>
      </c>
      <c r="D402" s="24">
        <v>2465</v>
      </c>
    </row>
    <row r="403" spans="1:4" x14ac:dyDescent="0.2">
      <c r="A403" s="20">
        <v>10889</v>
      </c>
      <c r="B403" s="21" t="s">
        <v>128</v>
      </c>
      <c r="C403" t="s">
        <v>219</v>
      </c>
      <c r="D403" s="22">
        <v>840</v>
      </c>
    </row>
    <row r="404" spans="1:4" x14ac:dyDescent="0.2">
      <c r="A404" s="25">
        <v>10889</v>
      </c>
      <c r="B404" s="23" t="s">
        <v>128</v>
      </c>
      <c r="C404" t="s">
        <v>219</v>
      </c>
      <c r="D404" s="24">
        <v>10540</v>
      </c>
    </row>
    <row r="405" spans="1:4" x14ac:dyDescent="0.2">
      <c r="A405" s="20">
        <v>10988</v>
      </c>
      <c r="B405" s="21" t="s">
        <v>128</v>
      </c>
      <c r="C405" t="s">
        <v>219</v>
      </c>
      <c r="D405" s="22">
        <v>1800</v>
      </c>
    </row>
    <row r="406" spans="1:4" x14ac:dyDescent="0.2">
      <c r="A406" s="25">
        <v>10988</v>
      </c>
      <c r="B406" s="23" t="s">
        <v>128</v>
      </c>
      <c r="C406" t="s">
        <v>219</v>
      </c>
      <c r="D406" s="24">
        <v>1774.8</v>
      </c>
    </row>
    <row r="407" spans="1:4" x14ac:dyDescent="0.2">
      <c r="A407" s="20">
        <v>10816</v>
      </c>
      <c r="B407" s="21" t="s">
        <v>129</v>
      </c>
      <c r="C407" t="s">
        <v>219</v>
      </c>
      <c r="D407" s="22">
        <v>7509.75</v>
      </c>
    </row>
    <row r="408" spans="1:4" x14ac:dyDescent="0.2">
      <c r="A408" s="25">
        <v>10816</v>
      </c>
      <c r="B408" s="23" t="s">
        <v>129</v>
      </c>
      <c r="C408" t="s">
        <v>219</v>
      </c>
      <c r="D408" s="24">
        <v>936.7</v>
      </c>
    </row>
    <row r="409" spans="1:4" x14ac:dyDescent="0.2">
      <c r="A409" s="25">
        <v>10936</v>
      </c>
      <c r="B409" s="23" t="s">
        <v>129</v>
      </c>
      <c r="C409" t="s">
        <v>219</v>
      </c>
      <c r="D409" s="24">
        <v>456</v>
      </c>
    </row>
    <row r="410" spans="1:4" x14ac:dyDescent="0.2">
      <c r="A410" s="20">
        <v>10867</v>
      </c>
      <c r="B410" s="21" t="s">
        <v>130</v>
      </c>
      <c r="C410" t="s">
        <v>219</v>
      </c>
      <c r="D410" s="22">
        <v>98.4</v>
      </c>
    </row>
    <row r="411" spans="1:4" x14ac:dyDescent="0.2">
      <c r="A411" s="20">
        <v>10883</v>
      </c>
      <c r="B411" s="21" t="s">
        <v>130</v>
      </c>
      <c r="C411" t="s">
        <v>219</v>
      </c>
      <c r="D411" s="22">
        <v>36</v>
      </c>
    </row>
    <row r="412" spans="1:4" x14ac:dyDescent="0.2">
      <c r="A412" s="25">
        <v>10822</v>
      </c>
      <c r="B412" s="23" t="s">
        <v>131</v>
      </c>
      <c r="C412" t="s">
        <v>219</v>
      </c>
      <c r="D412" s="24">
        <v>147.9</v>
      </c>
    </row>
    <row r="413" spans="1:4" x14ac:dyDescent="0.2">
      <c r="A413" s="20">
        <v>10822</v>
      </c>
      <c r="B413" s="21" t="s">
        <v>131</v>
      </c>
      <c r="C413" t="s">
        <v>219</v>
      </c>
      <c r="D413" s="22">
        <v>90</v>
      </c>
    </row>
    <row r="414" spans="1:4" x14ac:dyDescent="0.2">
      <c r="A414" s="20">
        <v>10861</v>
      </c>
      <c r="B414" s="21" t="s">
        <v>132</v>
      </c>
      <c r="C414" t="s">
        <v>219</v>
      </c>
      <c r="D414" s="22">
        <v>1638</v>
      </c>
    </row>
    <row r="415" spans="1:4" x14ac:dyDescent="0.2">
      <c r="A415" s="25">
        <v>10861</v>
      </c>
      <c r="B415" s="23" t="s">
        <v>132</v>
      </c>
      <c r="C415" t="s">
        <v>219</v>
      </c>
      <c r="D415" s="24">
        <v>1250</v>
      </c>
    </row>
    <row r="416" spans="1:4" x14ac:dyDescent="0.2">
      <c r="A416" s="20">
        <v>10861</v>
      </c>
      <c r="B416" s="21" t="s">
        <v>132</v>
      </c>
      <c r="C416" t="s">
        <v>219</v>
      </c>
      <c r="D416" s="22">
        <v>400</v>
      </c>
    </row>
    <row r="417" spans="1:4" x14ac:dyDescent="0.2">
      <c r="A417" s="25">
        <v>10861</v>
      </c>
      <c r="B417" s="23" t="s">
        <v>132</v>
      </c>
      <c r="C417" t="s">
        <v>219</v>
      </c>
      <c r="D417" s="24">
        <v>87.5</v>
      </c>
    </row>
    <row r="418" spans="1:4" x14ac:dyDescent="0.2">
      <c r="A418" s="20">
        <v>10861</v>
      </c>
      <c r="B418" s="21" t="s">
        <v>132</v>
      </c>
      <c r="C418" t="s">
        <v>219</v>
      </c>
      <c r="D418" s="22">
        <v>147.9</v>
      </c>
    </row>
    <row r="419" spans="1:4" x14ac:dyDescent="0.2">
      <c r="A419" s="25">
        <v>10904</v>
      </c>
      <c r="B419" s="23" t="s">
        <v>132</v>
      </c>
      <c r="C419" t="s">
        <v>219</v>
      </c>
      <c r="D419" s="24">
        <v>198.75</v>
      </c>
    </row>
    <row r="420" spans="1:4" x14ac:dyDescent="0.2">
      <c r="A420" s="20">
        <v>10904</v>
      </c>
      <c r="B420" s="21" t="s">
        <v>132</v>
      </c>
      <c r="C420" t="s">
        <v>219</v>
      </c>
      <c r="D420" s="22">
        <v>1725.5</v>
      </c>
    </row>
    <row r="421" spans="1:4" x14ac:dyDescent="0.2">
      <c r="A421" s="25">
        <v>10821</v>
      </c>
      <c r="B421" s="23" t="s">
        <v>133</v>
      </c>
      <c r="C421" t="s">
        <v>219</v>
      </c>
      <c r="D421" s="24">
        <v>360</v>
      </c>
    </row>
    <row r="422" spans="1:4" x14ac:dyDescent="0.2">
      <c r="A422" s="20">
        <v>10821</v>
      </c>
      <c r="B422" s="21" t="s">
        <v>133</v>
      </c>
      <c r="C422" t="s">
        <v>219</v>
      </c>
      <c r="D422" s="22">
        <v>318</v>
      </c>
    </row>
    <row r="423" spans="1:4" x14ac:dyDescent="0.2">
      <c r="A423" s="25">
        <v>10974</v>
      </c>
      <c r="B423" s="23" t="s">
        <v>133</v>
      </c>
      <c r="C423" t="s">
        <v>219</v>
      </c>
      <c r="D423" s="24">
        <v>439</v>
      </c>
    </row>
    <row r="424" spans="1:4" x14ac:dyDescent="0.2">
      <c r="A424" s="25">
        <v>10823</v>
      </c>
      <c r="B424" s="23" t="s">
        <v>134</v>
      </c>
      <c r="C424" t="s">
        <v>220</v>
      </c>
      <c r="D424" s="24">
        <v>378</v>
      </c>
    </row>
    <row r="425" spans="1:4" x14ac:dyDescent="0.2">
      <c r="A425" s="20">
        <v>10823</v>
      </c>
      <c r="B425" s="21" t="s">
        <v>134</v>
      </c>
      <c r="C425" t="s">
        <v>220</v>
      </c>
      <c r="D425" s="22">
        <v>292.5</v>
      </c>
    </row>
    <row r="426" spans="1:4" x14ac:dyDescent="0.2">
      <c r="A426" s="25">
        <v>10823</v>
      </c>
      <c r="B426" s="23" t="s">
        <v>134</v>
      </c>
      <c r="C426" t="s">
        <v>220</v>
      </c>
      <c r="D426" s="24">
        <v>1980</v>
      </c>
    </row>
    <row r="427" spans="1:4" x14ac:dyDescent="0.2">
      <c r="A427" s="20">
        <v>10823</v>
      </c>
      <c r="B427" s="21" t="s">
        <v>134</v>
      </c>
      <c r="C427" t="s">
        <v>220</v>
      </c>
      <c r="D427" s="22">
        <v>175.5</v>
      </c>
    </row>
    <row r="428" spans="1:4" x14ac:dyDescent="0.2">
      <c r="A428" s="20">
        <v>10899</v>
      </c>
      <c r="B428" s="21" t="s">
        <v>134</v>
      </c>
      <c r="C428" t="s">
        <v>220</v>
      </c>
      <c r="D428" s="22">
        <v>122.4</v>
      </c>
    </row>
    <row r="429" spans="1:4" x14ac:dyDescent="0.2">
      <c r="A429" s="25">
        <v>10811</v>
      </c>
      <c r="B429" s="23" t="s">
        <v>135</v>
      </c>
      <c r="C429" t="s">
        <v>220</v>
      </c>
      <c r="D429" s="24">
        <v>138</v>
      </c>
    </row>
    <row r="430" spans="1:4" x14ac:dyDescent="0.2">
      <c r="A430" s="20">
        <v>10811</v>
      </c>
      <c r="B430" s="21" t="s">
        <v>135</v>
      </c>
      <c r="C430" t="s">
        <v>220</v>
      </c>
      <c r="D430" s="22">
        <v>162</v>
      </c>
    </row>
    <row r="431" spans="1:4" x14ac:dyDescent="0.2">
      <c r="A431" s="25">
        <v>10811</v>
      </c>
      <c r="B431" s="23" t="s">
        <v>135</v>
      </c>
      <c r="C431" t="s">
        <v>220</v>
      </c>
      <c r="D431" s="24">
        <v>552</v>
      </c>
    </row>
    <row r="432" spans="1:4" x14ac:dyDescent="0.2">
      <c r="A432" s="25">
        <v>10838</v>
      </c>
      <c r="B432" s="23" t="s">
        <v>135</v>
      </c>
      <c r="C432" t="s">
        <v>220</v>
      </c>
      <c r="D432" s="24">
        <v>54</v>
      </c>
    </row>
    <row r="433" spans="1:4" x14ac:dyDescent="0.2">
      <c r="A433" s="20">
        <v>10838</v>
      </c>
      <c r="B433" s="21" t="s">
        <v>135</v>
      </c>
      <c r="C433" t="s">
        <v>220</v>
      </c>
      <c r="D433" s="22">
        <v>1171.8800000000001</v>
      </c>
    </row>
    <row r="434" spans="1:4" x14ac:dyDescent="0.2">
      <c r="A434" s="25">
        <v>10838</v>
      </c>
      <c r="B434" s="23" t="s">
        <v>135</v>
      </c>
      <c r="C434" t="s">
        <v>220</v>
      </c>
      <c r="D434" s="24">
        <v>712.5</v>
      </c>
    </row>
    <row r="435" spans="1:4" x14ac:dyDescent="0.2">
      <c r="A435" s="20">
        <v>10840</v>
      </c>
      <c r="B435" s="21" t="s">
        <v>135</v>
      </c>
      <c r="C435" t="s">
        <v>220</v>
      </c>
      <c r="D435" s="22">
        <v>67.2</v>
      </c>
    </row>
    <row r="436" spans="1:4" x14ac:dyDescent="0.2">
      <c r="A436" s="25">
        <v>10840</v>
      </c>
      <c r="B436" s="23" t="s">
        <v>135</v>
      </c>
      <c r="C436" t="s">
        <v>220</v>
      </c>
      <c r="D436" s="24">
        <v>144</v>
      </c>
    </row>
    <row r="437" spans="1:4" x14ac:dyDescent="0.2">
      <c r="A437" s="25">
        <v>10919</v>
      </c>
      <c r="B437" s="23" t="s">
        <v>135</v>
      </c>
      <c r="C437" t="s">
        <v>220</v>
      </c>
      <c r="D437" s="24">
        <v>418.8</v>
      </c>
    </row>
    <row r="438" spans="1:4" x14ac:dyDescent="0.2">
      <c r="A438" s="20">
        <v>10919</v>
      </c>
      <c r="B438" s="21" t="s">
        <v>135</v>
      </c>
      <c r="C438" t="s">
        <v>220</v>
      </c>
      <c r="D438" s="22">
        <v>336</v>
      </c>
    </row>
    <row r="439" spans="1:4" x14ac:dyDescent="0.2">
      <c r="A439" s="25">
        <v>10919</v>
      </c>
      <c r="B439" s="23" t="s">
        <v>135</v>
      </c>
      <c r="C439" t="s">
        <v>220</v>
      </c>
      <c r="D439" s="24">
        <v>368</v>
      </c>
    </row>
    <row r="440" spans="1:4" x14ac:dyDescent="0.2">
      <c r="A440" s="20">
        <v>10954</v>
      </c>
      <c r="B440" s="21" t="s">
        <v>135</v>
      </c>
      <c r="C440" t="s">
        <v>220</v>
      </c>
      <c r="D440" s="22">
        <v>415.31</v>
      </c>
    </row>
    <row r="441" spans="1:4" x14ac:dyDescent="0.2">
      <c r="A441" s="25">
        <v>10954</v>
      </c>
      <c r="B441" s="23" t="s">
        <v>135</v>
      </c>
      <c r="C441" t="s">
        <v>220</v>
      </c>
      <c r="D441" s="24">
        <v>265.62</v>
      </c>
    </row>
    <row r="442" spans="1:4" x14ac:dyDescent="0.2">
      <c r="A442" s="20">
        <v>10954</v>
      </c>
      <c r="B442" s="21" t="s">
        <v>135</v>
      </c>
      <c r="C442" t="s">
        <v>220</v>
      </c>
      <c r="D442" s="22">
        <v>285</v>
      </c>
    </row>
    <row r="443" spans="1:4" x14ac:dyDescent="0.2">
      <c r="A443" s="25">
        <v>10954</v>
      </c>
      <c r="B443" s="23" t="s">
        <v>135</v>
      </c>
      <c r="C443" t="s">
        <v>220</v>
      </c>
      <c r="D443" s="24">
        <v>693.6</v>
      </c>
    </row>
    <row r="444" spans="1:4" x14ac:dyDescent="0.2">
      <c r="A444" s="25">
        <v>10863</v>
      </c>
      <c r="B444" s="23" t="s">
        <v>136</v>
      </c>
      <c r="C444" t="s">
        <v>220</v>
      </c>
      <c r="D444" s="24">
        <v>306</v>
      </c>
    </row>
    <row r="445" spans="1:4" x14ac:dyDescent="0.2">
      <c r="A445" s="20">
        <v>10863</v>
      </c>
      <c r="B445" s="21" t="s">
        <v>136</v>
      </c>
      <c r="C445" t="s">
        <v>220</v>
      </c>
      <c r="D445" s="22">
        <v>135.15</v>
      </c>
    </row>
    <row r="446" spans="1:4" x14ac:dyDescent="0.2">
      <c r="A446" s="20">
        <v>10901</v>
      </c>
      <c r="B446" s="21" t="s">
        <v>136</v>
      </c>
      <c r="C446" t="s">
        <v>220</v>
      </c>
      <c r="D446" s="22">
        <v>289.5</v>
      </c>
    </row>
    <row r="447" spans="1:4" x14ac:dyDescent="0.2">
      <c r="A447" s="25">
        <v>10901</v>
      </c>
      <c r="B447" s="23" t="s">
        <v>136</v>
      </c>
      <c r="C447" t="s">
        <v>220</v>
      </c>
      <c r="D447" s="24">
        <v>645</v>
      </c>
    </row>
    <row r="448" spans="1:4" x14ac:dyDescent="0.2">
      <c r="A448" s="20">
        <v>10957</v>
      </c>
      <c r="B448" s="21" t="s">
        <v>136</v>
      </c>
      <c r="C448" t="s">
        <v>220</v>
      </c>
      <c r="D448" s="22">
        <v>776.7</v>
      </c>
    </row>
    <row r="449" spans="1:4" x14ac:dyDescent="0.2">
      <c r="A449" s="25">
        <v>10957</v>
      </c>
      <c r="B449" s="23" t="s">
        <v>136</v>
      </c>
      <c r="C449" t="s">
        <v>220</v>
      </c>
      <c r="D449" s="24">
        <v>720</v>
      </c>
    </row>
    <row r="450" spans="1:4" x14ac:dyDescent="0.2">
      <c r="A450" s="20">
        <v>10957</v>
      </c>
      <c r="B450" s="21" t="s">
        <v>136</v>
      </c>
      <c r="C450" t="s">
        <v>220</v>
      </c>
      <c r="D450" s="22">
        <v>266</v>
      </c>
    </row>
    <row r="451" spans="1:4" x14ac:dyDescent="0.2">
      <c r="A451" s="25">
        <v>10960</v>
      </c>
      <c r="B451" s="23" t="s">
        <v>136</v>
      </c>
      <c r="C451" t="s">
        <v>220</v>
      </c>
      <c r="D451" s="24">
        <v>33.75</v>
      </c>
    </row>
    <row r="452" spans="1:4" x14ac:dyDescent="0.2">
      <c r="A452" s="20">
        <v>10960</v>
      </c>
      <c r="B452" s="21" t="s">
        <v>136</v>
      </c>
      <c r="C452" t="s">
        <v>220</v>
      </c>
      <c r="D452" s="22">
        <v>231.6</v>
      </c>
    </row>
    <row r="453" spans="1:4" ht="16" thickBot="1" x14ac:dyDescent="0.25">
      <c r="A453" s="28">
        <v>10976</v>
      </c>
      <c r="B453" s="26" t="s">
        <v>136</v>
      </c>
      <c r="C453" t="s">
        <v>220</v>
      </c>
      <c r="D453" s="27">
        <v>912</v>
      </c>
    </row>
  </sheetData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6D7-FD72-D842-8D3E-097F892EEB75}">
  <dimension ref="A1:E33"/>
  <sheetViews>
    <sheetView zoomScaleNormal="100" workbookViewId="0">
      <selection activeCell="A2" sqref="A2"/>
    </sheetView>
  </sheetViews>
  <sheetFormatPr baseColWidth="10" defaultColWidth="11.5" defaultRowHeight="15" x14ac:dyDescent="0.2"/>
  <cols>
    <col min="1" max="1" width="19.6640625" customWidth="1"/>
    <col min="2" max="2" width="13.33203125" bestFit="1" customWidth="1"/>
    <col min="3" max="3" width="17.6640625" customWidth="1"/>
    <col min="5" max="5" width="10.83203125" style="30"/>
  </cols>
  <sheetData>
    <row r="1" spans="1:4" ht="24" x14ac:dyDescent="0.3">
      <c r="A1" s="9" t="s">
        <v>137</v>
      </c>
    </row>
    <row r="2" spans="1:4" ht="18" thickBot="1" x14ac:dyDescent="0.25">
      <c r="A2" s="10" t="s">
        <v>138</v>
      </c>
      <c r="B2" s="10" t="s">
        <v>139</v>
      </c>
      <c r="C2" s="10" t="s">
        <v>140</v>
      </c>
      <c r="D2" s="10" t="s">
        <v>141</v>
      </c>
    </row>
    <row r="3" spans="1:4" ht="16" thickTop="1" x14ac:dyDescent="0.2">
      <c r="A3" t="s">
        <v>142</v>
      </c>
      <c r="B3" t="s">
        <v>143</v>
      </c>
      <c r="C3" t="s">
        <v>145</v>
      </c>
      <c r="D3" s="30">
        <v>8803</v>
      </c>
    </row>
    <row r="4" spans="1:4" x14ac:dyDescent="0.2">
      <c r="C4" t="s">
        <v>144</v>
      </c>
      <c r="D4" s="30">
        <v>24423</v>
      </c>
    </row>
    <row r="5" spans="1:4" x14ac:dyDescent="0.2">
      <c r="C5" t="s">
        <v>146</v>
      </c>
      <c r="D5" s="30">
        <v>18416</v>
      </c>
    </row>
    <row r="6" spans="1:4" x14ac:dyDescent="0.2">
      <c r="B6" t="s">
        <v>147</v>
      </c>
      <c r="D6" s="30">
        <v>5311</v>
      </c>
    </row>
    <row r="7" spans="1:4" x14ac:dyDescent="0.2">
      <c r="A7" t="s">
        <v>154</v>
      </c>
      <c r="B7" t="s">
        <v>155</v>
      </c>
      <c r="C7" t="s">
        <v>156</v>
      </c>
      <c r="D7" s="30">
        <v>11730</v>
      </c>
    </row>
    <row r="8" spans="1:4" x14ac:dyDescent="0.2">
      <c r="C8" t="s">
        <v>157</v>
      </c>
      <c r="D8" s="30">
        <v>7437</v>
      </c>
    </row>
    <row r="9" spans="1:4" x14ac:dyDescent="0.2">
      <c r="C9" t="s">
        <v>185</v>
      </c>
      <c r="D9" s="30">
        <v>3053</v>
      </c>
    </row>
    <row r="10" spans="1:4" x14ac:dyDescent="0.2">
      <c r="B10" t="s">
        <v>158</v>
      </c>
      <c r="D10" s="30">
        <v>21780</v>
      </c>
    </row>
    <row r="11" spans="1:4" x14ac:dyDescent="0.2">
      <c r="B11" t="s">
        <v>159</v>
      </c>
      <c r="D11" s="30">
        <v>24789</v>
      </c>
    </row>
    <row r="12" spans="1:4" x14ac:dyDescent="0.2">
      <c r="A12" t="s">
        <v>148</v>
      </c>
      <c r="B12" t="s">
        <v>149</v>
      </c>
      <c r="D12" s="30">
        <v>4704</v>
      </c>
    </row>
    <row r="13" spans="1:4" x14ac:dyDescent="0.2">
      <c r="B13" t="s">
        <v>153</v>
      </c>
      <c r="D13" s="30">
        <v>23599</v>
      </c>
    </row>
    <row r="14" spans="1:4" x14ac:dyDescent="0.2">
      <c r="B14" t="s">
        <v>150</v>
      </c>
      <c r="C14" t="s">
        <v>151</v>
      </c>
      <c r="D14" s="30">
        <v>12639</v>
      </c>
    </row>
    <row r="15" spans="1:4" x14ac:dyDescent="0.2">
      <c r="C15" t="s">
        <v>152</v>
      </c>
      <c r="D15" s="30">
        <v>8184</v>
      </c>
    </row>
    <row r="16" spans="1:4" x14ac:dyDescent="0.2">
      <c r="A16" t="s">
        <v>160</v>
      </c>
      <c r="B16" t="s">
        <v>161</v>
      </c>
      <c r="D16" s="30">
        <v>11692</v>
      </c>
    </row>
    <row r="17" spans="1:4" x14ac:dyDescent="0.2">
      <c r="B17" t="s">
        <v>162</v>
      </c>
      <c r="C17" t="s">
        <v>163</v>
      </c>
      <c r="D17" s="30">
        <v>5649</v>
      </c>
    </row>
    <row r="18" spans="1:4" x14ac:dyDescent="0.2">
      <c r="C18" t="s">
        <v>164</v>
      </c>
      <c r="D18" s="30">
        <v>3184</v>
      </c>
    </row>
    <row r="19" spans="1:4" x14ac:dyDescent="0.2">
      <c r="C19" t="s">
        <v>165</v>
      </c>
      <c r="D19" s="30">
        <v>12147</v>
      </c>
    </row>
    <row r="20" spans="1:4" x14ac:dyDescent="0.2">
      <c r="B20" t="s">
        <v>166</v>
      </c>
      <c r="D20" s="30">
        <v>4703</v>
      </c>
    </row>
    <row r="21" spans="1:4" x14ac:dyDescent="0.2">
      <c r="A21" t="s">
        <v>167</v>
      </c>
      <c r="B21" t="s">
        <v>168</v>
      </c>
      <c r="D21" s="30">
        <v>8492</v>
      </c>
    </row>
    <row r="22" spans="1:4" x14ac:dyDescent="0.2">
      <c r="B22" t="s">
        <v>172</v>
      </c>
      <c r="C22" t="s">
        <v>173</v>
      </c>
      <c r="D22" s="30">
        <v>22479</v>
      </c>
    </row>
    <row r="23" spans="1:4" x14ac:dyDescent="0.2">
      <c r="C23" t="s">
        <v>174</v>
      </c>
      <c r="D23" s="30">
        <v>19295</v>
      </c>
    </row>
    <row r="24" spans="1:4" x14ac:dyDescent="0.2">
      <c r="B24" t="s">
        <v>165</v>
      </c>
      <c r="C24" t="s">
        <v>169</v>
      </c>
      <c r="D24" s="30">
        <v>3557</v>
      </c>
    </row>
    <row r="25" spans="1:4" x14ac:dyDescent="0.2">
      <c r="C25" t="s">
        <v>170</v>
      </c>
      <c r="D25" s="30">
        <v>3004</v>
      </c>
    </row>
    <row r="26" spans="1:4" x14ac:dyDescent="0.2">
      <c r="C26" t="s">
        <v>171</v>
      </c>
      <c r="D26" s="30">
        <v>20604</v>
      </c>
    </row>
    <row r="27" spans="1:4" x14ac:dyDescent="0.2">
      <c r="A27" t="s">
        <v>175</v>
      </c>
      <c r="B27" t="s">
        <v>181</v>
      </c>
      <c r="C27" t="s">
        <v>176</v>
      </c>
      <c r="D27" s="30">
        <v>24686</v>
      </c>
    </row>
    <row r="28" spans="1:4" x14ac:dyDescent="0.2">
      <c r="C28" t="s">
        <v>177</v>
      </c>
      <c r="D28" s="30">
        <v>21103</v>
      </c>
    </row>
    <row r="29" spans="1:4" x14ac:dyDescent="0.2">
      <c r="C29" t="s">
        <v>178</v>
      </c>
      <c r="D29" s="30">
        <v>24285</v>
      </c>
    </row>
    <row r="30" spans="1:4" x14ac:dyDescent="0.2">
      <c r="B30" t="s">
        <v>180</v>
      </c>
      <c r="C30" t="s">
        <v>182</v>
      </c>
      <c r="D30" s="30">
        <v>6687</v>
      </c>
    </row>
    <row r="31" spans="1:4" x14ac:dyDescent="0.2">
      <c r="C31" t="s">
        <v>183</v>
      </c>
      <c r="D31" s="30">
        <v>2766</v>
      </c>
    </row>
    <row r="32" spans="1:4" x14ac:dyDescent="0.2">
      <c r="C32" t="s">
        <v>184</v>
      </c>
      <c r="D32" s="30">
        <v>4323</v>
      </c>
    </row>
    <row r="33" spans="2:4" x14ac:dyDescent="0.2">
      <c r="B33" t="s">
        <v>179</v>
      </c>
      <c r="D33" s="30">
        <v>15648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4514-2410-4B2D-8E9C-DEB1076CBCD1}">
  <dimension ref="A1:E33"/>
  <sheetViews>
    <sheetView zoomScaleNormal="100" workbookViewId="0">
      <selection activeCell="D2" sqref="D2"/>
    </sheetView>
  </sheetViews>
  <sheetFormatPr baseColWidth="10" defaultColWidth="11.5" defaultRowHeight="15" x14ac:dyDescent="0.2"/>
  <cols>
    <col min="1" max="1" width="19.6640625" customWidth="1"/>
    <col min="2" max="2" width="13.33203125" bestFit="1" customWidth="1"/>
    <col min="3" max="3" width="17.6640625" customWidth="1"/>
    <col min="5" max="5" width="11.5" style="30"/>
  </cols>
  <sheetData>
    <row r="1" spans="1:4" ht="24" x14ac:dyDescent="0.3">
      <c r="A1" s="9" t="s">
        <v>137</v>
      </c>
    </row>
    <row r="2" spans="1:4" ht="18" thickBot="1" x14ac:dyDescent="0.25">
      <c r="A2" s="10" t="s">
        <v>138</v>
      </c>
      <c r="B2" s="10" t="s">
        <v>139</v>
      </c>
      <c r="C2" s="10" t="s">
        <v>140</v>
      </c>
      <c r="D2" s="10" t="s">
        <v>141</v>
      </c>
    </row>
    <row r="3" spans="1:4" ht="16" thickTop="1" x14ac:dyDescent="0.2">
      <c r="A3" t="s">
        <v>142</v>
      </c>
      <c r="B3" t="s">
        <v>143</v>
      </c>
      <c r="C3" t="s">
        <v>145</v>
      </c>
      <c r="D3" s="30">
        <v>8803</v>
      </c>
    </row>
    <row r="4" spans="1:4" x14ac:dyDescent="0.2">
      <c r="C4" t="s">
        <v>144</v>
      </c>
      <c r="D4" s="30">
        <v>24423</v>
      </c>
    </row>
    <row r="5" spans="1:4" x14ac:dyDescent="0.2">
      <c r="C5" t="s">
        <v>146</v>
      </c>
      <c r="D5" s="30">
        <v>18416</v>
      </c>
    </row>
    <row r="6" spans="1:4" x14ac:dyDescent="0.2">
      <c r="B6" t="s">
        <v>147</v>
      </c>
      <c r="D6" s="30">
        <v>5311</v>
      </c>
    </row>
    <row r="7" spans="1:4" x14ac:dyDescent="0.2">
      <c r="A7" t="s">
        <v>154</v>
      </c>
      <c r="B7" t="s">
        <v>155</v>
      </c>
      <c r="C7" t="s">
        <v>156</v>
      </c>
      <c r="D7" s="30">
        <v>11730</v>
      </c>
    </row>
    <row r="8" spans="1:4" x14ac:dyDescent="0.2">
      <c r="C8" t="s">
        <v>157</v>
      </c>
      <c r="D8" s="30">
        <v>7437</v>
      </c>
    </row>
    <row r="9" spans="1:4" x14ac:dyDescent="0.2">
      <c r="C9" t="s">
        <v>185</v>
      </c>
      <c r="D9" s="30">
        <v>3053</v>
      </c>
    </row>
    <row r="10" spans="1:4" x14ac:dyDescent="0.2">
      <c r="B10" t="s">
        <v>158</v>
      </c>
      <c r="D10" s="30">
        <v>21780</v>
      </c>
    </row>
    <row r="11" spans="1:4" x14ac:dyDescent="0.2">
      <c r="B11" t="s">
        <v>159</v>
      </c>
      <c r="D11" s="30">
        <v>24789</v>
      </c>
    </row>
    <row r="12" spans="1:4" x14ac:dyDescent="0.2">
      <c r="A12" t="s">
        <v>148</v>
      </c>
      <c r="B12" t="s">
        <v>149</v>
      </c>
      <c r="D12" s="30">
        <v>4704</v>
      </c>
    </row>
    <row r="13" spans="1:4" x14ac:dyDescent="0.2">
      <c r="B13" t="s">
        <v>153</v>
      </c>
      <c r="D13" s="30">
        <v>23599</v>
      </c>
    </row>
    <row r="14" spans="1:4" x14ac:dyDescent="0.2">
      <c r="B14" t="s">
        <v>150</v>
      </c>
      <c r="C14" t="s">
        <v>151</v>
      </c>
      <c r="D14" s="30">
        <v>12639</v>
      </c>
    </row>
    <row r="15" spans="1:4" x14ac:dyDescent="0.2">
      <c r="C15" t="s">
        <v>152</v>
      </c>
      <c r="D15" s="30">
        <v>8184</v>
      </c>
    </row>
    <row r="16" spans="1:4" x14ac:dyDescent="0.2">
      <c r="A16" t="s">
        <v>160</v>
      </c>
      <c r="B16" t="s">
        <v>161</v>
      </c>
      <c r="D16" s="30">
        <v>11692</v>
      </c>
    </row>
    <row r="17" spans="1:4" x14ac:dyDescent="0.2">
      <c r="B17" t="s">
        <v>162</v>
      </c>
      <c r="C17" t="s">
        <v>163</v>
      </c>
      <c r="D17" s="30">
        <v>5649</v>
      </c>
    </row>
    <row r="18" spans="1:4" x14ac:dyDescent="0.2">
      <c r="C18" t="s">
        <v>164</v>
      </c>
      <c r="D18" s="30">
        <v>3184</v>
      </c>
    </row>
    <row r="19" spans="1:4" x14ac:dyDescent="0.2">
      <c r="C19" t="s">
        <v>165</v>
      </c>
      <c r="D19" s="30">
        <v>12147</v>
      </c>
    </row>
    <row r="20" spans="1:4" x14ac:dyDescent="0.2">
      <c r="B20" t="s">
        <v>166</v>
      </c>
      <c r="D20" s="30">
        <v>4703</v>
      </c>
    </row>
    <row r="21" spans="1:4" x14ac:dyDescent="0.2">
      <c r="A21" t="s">
        <v>167</v>
      </c>
      <c r="B21" t="s">
        <v>168</v>
      </c>
      <c r="D21" s="30">
        <v>8492</v>
      </c>
    </row>
    <row r="22" spans="1:4" x14ac:dyDescent="0.2">
      <c r="B22" t="s">
        <v>172</v>
      </c>
      <c r="C22" t="s">
        <v>173</v>
      </c>
      <c r="D22" s="30">
        <v>22479</v>
      </c>
    </row>
    <row r="23" spans="1:4" x14ac:dyDescent="0.2">
      <c r="C23" t="s">
        <v>174</v>
      </c>
      <c r="D23" s="30">
        <v>19295</v>
      </c>
    </row>
    <row r="24" spans="1:4" x14ac:dyDescent="0.2">
      <c r="B24" t="s">
        <v>165</v>
      </c>
      <c r="C24" t="s">
        <v>169</v>
      </c>
      <c r="D24" s="30">
        <v>3557</v>
      </c>
    </row>
    <row r="25" spans="1:4" x14ac:dyDescent="0.2">
      <c r="C25" t="s">
        <v>170</v>
      </c>
      <c r="D25" s="30">
        <v>3004</v>
      </c>
    </row>
    <row r="26" spans="1:4" x14ac:dyDescent="0.2">
      <c r="C26" t="s">
        <v>171</v>
      </c>
      <c r="D26" s="30">
        <v>20604</v>
      </c>
    </row>
    <row r="27" spans="1:4" x14ac:dyDescent="0.2">
      <c r="A27" t="s">
        <v>175</v>
      </c>
      <c r="B27" t="s">
        <v>181</v>
      </c>
      <c r="C27" t="s">
        <v>176</v>
      </c>
      <c r="D27" s="30">
        <v>24686</v>
      </c>
    </row>
    <row r="28" spans="1:4" x14ac:dyDescent="0.2">
      <c r="C28" t="s">
        <v>177</v>
      </c>
      <c r="D28" s="30">
        <v>21103</v>
      </c>
    </row>
    <row r="29" spans="1:4" x14ac:dyDescent="0.2">
      <c r="C29" t="s">
        <v>178</v>
      </c>
      <c r="D29" s="30">
        <v>24285</v>
      </c>
    </row>
    <row r="30" spans="1:4" x14ac:dyDescent="0.2">
      <c r="B30" t="s">
        <v>180</v>
      </c>
      <c r="C30" t="s">
        <v>182</v>
      </c>
      <c r="D30" s="30">
        <v>6687</v>
      </c>
    </row>
    <row r="31" spans="1:4" x14ac:dyDescent="0.2">
      <c r="C31" t="s">
        <v>183</v>
      </c>
      <c r="D31" s="30">
        <v>2766</v>
      </c>
    </row>
    <row r="32" spans="1:4" x14ac:dyDescent="0.2">
      <c r="C32" t="s">
        <v>184</v>
      </c>
      <c r="D32" s="30">
        <v>4323</v>
      </c>
    </row>
    <row r="33" spans="2:4" x14ac:dyDescent="0.2">
      <c r="B33" t="s">
        <v>179</v>
      </c>
      <c r="D33" s="30">
        <v>15648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FB6-971C-E847-949E-CAED005DCEEB}">
  <dimension ref="A1:B15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17" customWidth="1"/>
    <col min="2" max="2" width="10" customWidth="1"/>
  </cols>
  <sheetData>
    <row r="1" spans="1:2" ht="24" x14ac:dyDescent="0.3">
      <c r="A1" s="9" t="s">
        <v>197</v>
      </c>
    </row>
    <row r="3" spans="1:2" x14ac:dyDescent="0.2">
      <c r="A3" s="31" t="s">
        <v>186</v>
      </c>
      <c r="B3" s="32">
        <v>245631</v>
      </c>
    </row>
    <row r="4" spans="1:2" ht="16" thickBot="1" x14ac:dyDescent="0.25">
      <c r="A4" s="33" t="s">
        <v>198</v>
      </c>
      <c r="B4" s="34">
        <v>-2412</v>
      </c>
    </row>
    <row r="5" spans="1:2" ht="17" thickTop="1" thickBot="1" x14ac:dyDescent="0.25">
      <c r="A5" s="35" t="s">
        <v>187</v>
      </c>
      <c r="B5" s="36">
        <f>B3 + B4</f>
        <v>243219</v>
      </c>
    </row>
    <row r="6" spans="1:2" x14ac:dyDescent="0.2">
      <c r="A6" s="31" t="s">
        <v>188</v>
      </c>
      <c r="B6" s="32">
        <v>-114899</v>
      </c>
    </row>
    <row r="7" spans="1:2" x14ac:dyDescent="0.2">
      <c r="A7" s="31" t="s">
        <v>189</v>
      </c>
      <c r="B7" s="32">
        <v>-18731</v>
      </c>
    </row>
    <row r="8" spans="1:2" ht="16" thickBot="1" x14ac:dyDescent="0.25">
      <c r="A8" s="33" t="s">
        <v>190</v>
      </c>
      <c r="B8" s="34">
        <v>-6244</v>
      </c>
    </row>
    <row r="9" spans="1:2" ht="17" thickTop="1" thickBot="1" x14ac:dyDescent="0.25">
      <c r="A9" s="35" t="s">
        <v>191</v>
      </c>
      <c r="B9" s="36">
        <f>B5 + B6 + B7 + B8</f>
        <v>103345</v>
      </c>
    </row>
    <row r="10" spans="1:2" x14ac:dyDescent="0.2">
      <c r="A10" s="31" t="s">
        <v>192</v>
      </c>
      <c r="B10" s="32">
        <v>-26745</v>
      </c>
    </row>
    <row r="11" spans="1:2" x14ac:dyDescent="0.2">
      <c r="A11" s="31" t="s">
        <v>193</v>
      </c>
      <c r="B11" s="32">
        <v>-11279</v>
      </c>
    </row>
    <row r="12" spans="1:2" ht="16" thickBot="1" x14ac:dyDescent="0.25">
      <c r="A12" s="33" t="s">
        <v>199</v>
      </c>
      <c r="B12" s="34">
        <v>-36000</v>
      </c>
    </row>
    <row r="13" spans="1:2" ht="17" thickTop="1" thickBot="1" x14ac:dyDescent="0.25">
      <c r="A13" s="35" t="s">
        <v>194</v>
      </c>
      <c r="B13" s="36">
        <f xml:space="preserve"> B9 + B10 + B11 + B12</f>
        <v>29321</v>
      </c>
    </row>
    <row r="14" spans="1:2" ht="16" thickBot="1" x14ac:dyDescent="0.25">
      <c r="A14" s="33" t="s">
        <v>195</v>
      </c>
      <c r="B14" s="34">
        <v>-4400</v>
      </c>
    </row>
    <row r="15" spans="1:2" ht="17" thickTop="1" thickBot="1" x14ac:dyDescent="0.25">
      <c r="A15" s="35" t="s">
        <v>196</v>
      </c>
      <c r="B15" s="36">
        <f>B13 + B14</f>
        <v>24921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Box &amp; Whisker</vt:lpstr>
      <vt:lpstr>Funnel</vt:lpstr>
      <vt:lpstr>Histogram</vt:lpstr>
      <vt:lpstr>Map</vt:lpstr>
      <vt:lpstr>Sunburst</vt:lpstr>
      <vt:lpstr>Treemap</vt:lpstr>
      <vt:lpstr>Waterfall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McHarper</dc:creator>
  <cp:lastModifiedBy>Microsoft Office User</cp:lastModifiedBy>
  <dcterms:created xsi:type="dcterms:W3CDTF">2019-11-07T19:44:18Z</dcterms:created>
  <dcterms:modified xsi:type="dcterms:W3CDTF">2019-11-08T20:22:49Z</dcterms:modified>
</cp:coreProperties>
</file>